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1 год\!!!Исх.данные для разм.на сайте\"/>
    </mc:Choice>
  </mc:AlternateContent>
  <xr:revisionPtr revIDLastSave="0" documentId="13_ncr:1_{7BC845D7-0971-4A2E-AE97-A7ABD14DA1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исп бюдж (фин)_3" sheetId="1" r:id="rId1"/>
  </sheets>
  <definedNames>
    <definedName name="_xlnm.Print_Area" localSheetId="0">'исп бюдж (фин)_3'!$A$1:$AA$18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7" i="1" l="1"/>
  <c r="AA8" i="1"/>
  <c r="AA9" i="1"/>
  <c r="AA10" i="1"/>
  <c r="AA11" i="1"/>
  <c r="AA12" i="1"/>
  <c r="AA13" i="1"/>
  <c r="AA14" i="1"/>
  <c r="AA15" i="1"/>
  <c r="AA6" i="1"/>
  <c r="Z16" i="1"/>
  <c r="Y16" i="1"/>
  <c r="AA16" i="1" s="1"/>
</calcChain>
</file>

<file path=xl/sharedStrings.xml><?xml version="1.0" encoding="utf-8"?>
<sst xmlns="http://schemas.openxmlformats.org/spreadsheetml/2006/main" count="37" uniqueCount="35">
  <si>
    <t/>
  </si>
  <si>
    <t>фин</t>
  </si>
  <si>
    <t>казначейству</t>
  </si>
  <si>
    <t>распоряжениям</t>
  </si>
  <si>
    <t>4 квартал</t>
  </si>
  <si>
    <t>на год</t>
  </si>
  <si>
    <t>роспись</t>
  </si>
  <si>
    <t>ЭКР</t>
  </si>
  <si>
    <t>ВР</t>
  </si>
  <si>
    <t>Мер.</t>
  </si>
  <si>
    <t>ЦСР</t>
  </si>
  <si>
    <t>РзПр</t>
  </si>
  <si>
    <t>Наменование ГРБС</t>
  </si>
  <si>
    <t>№ п/п</t>
  </si>
  <si>
    <t>Суммартная оценка качества финансового менеджмента (КФМ)</t>
  </si>
  <si>
    <t>901.Совет муниципального образования Усть-Лабинский район</t>
  </si>
  <si>
    <t>926.Отдел  культуры АМО Усть-Лабинский район</t>
  </si>
  <si>
    <t>929.Отдел по физической культуре и спорту АМО Усть-Лабинский район</t>
  </si>
  <si>
    <t>934.Отдел по делам молодежи АМО Усть-Лабинский район</t>
  </si>
  <si>
    <t>953.Отдел по вопросам семьи и детства АМО Усть-Лабинский район</t>
  </si>
  <si>
    <t>902.Администрация МО Усть-Лабинский район</t>
  </si>
  <si>
    <t>905.Финансовый отдел АМО Усть-Лабинский район</t>
  </si>
  <si>
    <t>910.Контрольно-счетная палата АМО Усть-Лабинский район</t>
  </si>
  <si>
    <t>921.Управление по вопросам земельных отношений и учета муниципальной собственности АМО Усть-Лабинский район</t>
  </si>
  <si>
    <t>925.Управление образованием АМО Усть-Лабинский район</t>
  </si>
  <si>
    <t>нет показателей для расчета</t>
  </si>
  <si>
    <t>процент выполнения плана по налоговым и неналоговым доходам за 2021 год, %</t>
  </si>
  <si>
    <t>Э.А. Пушкова</t>
  </si>
  <si>
    <t>Заведующий сектором отраслевого финансирования и доходов бюджета финансового отдела</t>
  </si>
  <si>
    <t>расчеты, P4 =(R/Rn)*100</t>
  </si>
  <si>
    <t>рублей, коп.</t>
  </si>
  <si>
    <t>Итого:</t>
  </si>
  <si>
    <t>показатель R- кассовое исполнение по налоговым и неналоговым доходам местного бюджета по главному администратору доходов по отчету ф. 0503127 за 2021 г.</t>
  </si>
  <si>
    <t>показатель Rn-утвержденное бюджетное назначение по налоговым и неналоговым доходам местного бюджета по главному администратору доходов местного бюджета по данным отчета ф. 0503127 за 2021 г.</t>
  </si>
  <si>
    <t xml:space="preserve">Исходные данные по расчету показателя 2.1  "Р4  Качество планирования поступлений налоговых и неналоговых доходов местного бюджета"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</si>
</sst>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"/>
    <numFmt numFmtId="168" formatCode="000"/>
    <numFmt numFmtId="169" formatCode="0000000000"/>
    <numFmt numFmtId="170" formatCode="0000"/>
    <numFmt numFmtId="171" formatCode="#,##0;[Red]\-#,##0;0"/>
    <numFmt numFmtId="172" formatCode="#,##0_ ;[Red]\-#,##0\ "/>
    <numFmt numFmtId="173" formatCode="#,##0.0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168" fontId="3" fillId="0" borderId="1" xfId="0" applyNumberFormat="1" applyFont="1" applyBorder="1" applyAlignment="1" applyProtection="1">
      <alignment wrapText="1"/>
      <protection hidden="1"/>
    </xf>
    <xf numFmtId="170" fontId="3" fillId="0" borderId="1" xfId="0" applyNumberFormat="1" applyFont="1" applyBorder="1" applyAlignment="1" applyProtection="1">
      <alignment wrapText="1"/>
      <protection hidden="1"/>
    </xf>
    <xf numFmtId="164" fontId="3" fillId="0" borderId="1" xfId="0" applyNumberFormat="1" applyFont="1" applyBorder="1" applyAlignment="1" applyProtection="1">
      <alignment wrapText="1"/>
      <protection hidden="1"/>
    </xf>
    <xf numFmtId="169" fontId="3" fillId="0" borderId="1" xfId="0" applyNumberFormat="1" applyFont="1" applyBorder="1" applyAlignment="1" applyProtection="1">
      <alignment wrapText="1"/>
      <protection hidden="1"/>
    </xf>
    <xf numFmtId="166" fontId="3" fillId="0" borderId="1" xfId="0" applyNumberFormat="1" applyFont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wrapText="1"/>
      <protection hidden="1"/>
    </xf>
    <xf numFmtId="165" fontId="3" fillId="0" borderId="1" xfId="0" applyNumberFormat="1" applyFont="1" applyBorder="1" applyAlignment="1" applyProtection="1">
      <alignment wrapText="1"/>
      <protection hidden="1"/>
    </xf>
    <xf numFmtId="167" fontId="3" fillId="0" borderId="1" xfId="0" applyNumberFormat="1" applyFont="1" applyBorder="1" applyAlignment="1" applyProtection="1">
      <alignment wrapText="1"/>
      <protection hidden="1"/>
    </xf>
    <xf numFmtId="164" fontId="3" fillId="2" borderId="1" xfId="0" applyNumberFormat="1" applyFont="1" applyFill="1" applyBorder="1" applyAlignment="1" applyProtection="1">
      <alignment wrapText="1"/>
      <protection hidden="1"/>
    </xf>
    <xf numFmtId="0" fontId="4" fillId="0" borderId="1" xfId="0" applyFont="1" applyBorder="1" applyAlignment="1" applyProtection="1">
      <alignment wrapText="1"/>
      <protection hidden="1"/>
    </xf>
    <xf numFmtId="164" fontId="4" fillId="2" borderId="1" xfId="0" applyNumberFormat="1" applyFont="1" applyFill="1" applyBorder="1" applyAlignment="1" applyProtection="1">
      <alignment wrapText="1"/>
      <protection hidden="1"/>
    </xf>
    <xf numFmtId="164" fontId="4" fillId="0" borderId="1" xfId="0" applyNumberFormat="1" applyFont="1" applyBorder="1" applyAlignment="1" applyProtection="1">
      <alignment wrapText="1"/>
      <protection hidden="1"/>
    </xf>
    <xf numFmtId="171" fontId="3" fillId="0" borderId="1" xfId="0" applyNumberFormat="1" applyFont="1" applyBorder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172" fontId="4" fillId="0" borderId="1" xfId="0" applyNumberFormat="1" applyFont="1" applyBorder="1" applyAlignment="1" applyProtection="1">
      <alignment horizontal="center" wrapText="1"/>
      <protection hidden="1"/>
    </xf>
    <xf numFmtId="0" fontId="0" fillId="3" borderId="0" xfId="0" applyFill="1" applyAlignment="1">
      <alignment wrapText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Font="1" applyFill="1" applyAlignment="1" applyProtection="1">
      <alignment horizontal="center" wrapText="1"/>
      <protection hidden="1"/>
    </xf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wrapText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171" fontId="4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173" fontId="3" fillId="0" borderId="1" xfId="0" applyNumberFormat="1" applyFont="1" applyFill="1" applyBorder="1" applyAlignment="1" applyProtection="1">
      <alignment horizontal="right" wrapText="1"/>
      <protection hidden="1"/>
    </xf>
    <xf numFmtId="4" fontId="4" fillId="0" borderId="1" xfId="0" applyNumberFormat="1" applyFont="1" applyFill="1" applyBorder="1" applyAlignment="1" applyProtection="1">
      <alignment horizontal="right" wrapText="1"/>
      <protection hidden="1"/>
    </xf>
    <xf numFmtId="173" fontId="4" fillId="0" borderId="1" xfId="0" applyNumberFormat="1" applyFont="1" applyFill="1" applyBorder="1" applyAlignment="1" applyProtection="1">
      <alignment horizontal="right" wrapText="1"/>
      <protection hidden="1"/>
    </xf>
    <xf numFmtId="0" fontId="4" fillId="0" borderId="1" xfId="0" applyFont="1" applyBorder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1"/>
  <sheetViews>
    <sheetView showGridLines="0" tabSelected="1" zoomScaleNormal="100" zoomScaleSheetLayoutView="100" workbookViewId="0">
      <selection activeCell="AA19" sqref="AA19"/>
    </sheetView>
  </sheetViews>
  <sheetFormatPr defaultColWidth="8.28515625" defaultRowHeight="12.75" x14ac:dyDescent="0.2"/>
  <cols>
    <col min="1" max="1" width="3.7109375" style="15" customWidth="1"/>
    <col min="2" max="2" width="28.28515625" style="1" customWidth="1"/>
    <col min="3" max="23" width="0" style="1" hidden="1" customWidth="1"/>
    <col min="24" max="24" width="12.7109375" style="15" customWidth="1"/>
    <col min="25" max="25" width="21" style="18" customWidth="1"/>
    <col min="26" max="26" width="24.140625" style="18" customWidth="1"/>
    <col min="27" max="27" width="18.42578125" style="1" customWidth="1"/>
    <col min="28" max="232" width="9.140625" style="1" customWidth="1"/>
    <col min="233" max="16384" width="8.28515625" style="1"/>
  </cols>
  <sheetData>
    <row r="1" spans="1:27" ht="15.7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ht="36.75" customHeight="1" x14ac:dyDescent="0.2">
      <c r="A2" s="29"/>
      <c r="B2" s="38" t="s">
        <v>34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20"/>
      <c r="Z3" s="20"/>
      <c r="AA3" s="31" t="s">
        <v>30</v>
      </c>
    </row>
    <row r="4" spans="1:27" s="16" customFormat="1" x14ac:dyDescent="0.2">
      <c r="A4" s="42" t="s">
        <v>13</v>
      </c>
      <c r="B4" s="42" t="s">
        <v>12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42" t="s">
        <v>14</v>
      </c>
      <c r="Y4" s="39" t="s">
        <v>29</v>
      </c>
      <c r="Z4" s="40"/>
      <c r="AA4" s="41"/>
    </row>
    <row r="5" spans="1:27" s="16" customFormat="1" ht="111.75" customHeight="1" x14ac:dyDescent="0.2">
      <c r="A5" s="43"/>
      <c r="B5" s="43"/>
      <c r="C5" s="23" t="s">
        <v>11</v>
      </c>
      <c r="D5" s="23"/>
      <c r="E5" s="23"/>
      <c r="F5" s="23"/>
      <c r="G5" s="23" t="s">
        <v>10</v>
      </c>
      <c r="H5" s="23" t="s">
        <v>9</v>
      </c>
      <c r="I5" s="23" t="s">
        <v>8</v>
      </c>
      <c r="J5" s="23"/>
      <c r="K5" s="23" t="s">
        <v>7</v>
      </c>
      <c r="L5" s="23"/>
      <c r="M5" s="23" t="s">
        <v>1</v>
      </c>
      <c r="N5" s="22"/>
      <c r="O5" s="23"/>
      <c r="P5" s="23"/>
      <c r="Q5" s="23"/>
      <c r="R5" s="23" t="s">
        <v>6</v>
      </c>
      <c r="S5" s="24" t="s">
        <v>5</v>
      </c>
      <c r="T5" s="23" t="s">
        <v>4</v>
      </c>
      <c r="U5" s="23" t="s">
        <v>0</v>
      </c>
      <c r="V5" s="24" t="s">
        <v>3</v>
      </c>
      <c r="W5" s="24" t="s">
        <v>2</v>
      </c>
      <c r="X5" s="43"/>
      <c r="Y5" s="28" t="s">
        <v>32</v>
      </c>
      <c r="Z5" s="28" t="s">
        <v>33</v>
      </c>
      <c r="AA5" s="30" t="s">
        <v>26</v>
      </c>
    </row>
    <row r="6" spans="1:27" ht="35.25" customHeight="1" x14ac:dyDescent="0.2">
      <c r="A6" s="14">
        <v>1</v>
      </c>
      <c r="B6" s="2" t="s">
        <v>15</v>
      </c>
      <c r="C6" s="3"/>
      <c r="D6" s="4"/>
      <c r="E6" s="4"/>
      <c r="F6" s="4"/>
      <c r="G6" s="5"/>
      <c r="H6" s="6"/>
      <c r="I6" s="2"/>
      <c r="J6" s="4"/>
      <c r="K6" s="2"/>
      <c r="L6" s="6"/>
      <c r="M6" s="2"/>
      <c r="N6" s="7"/>
      <c r="O6" s="8">
        <v>0</v>
      </c>
      <c r="P6" s="7"/>
      <c r="Q6" s="9"/>
      <c r="R6" s="4">
        <v>0</v>
      </c>
      <c r="S6" s="10"/>
      <c r="T6" s="4">
        <v>0</v>
      </c>
      <c r="U6" s="4">
        <v>0</v>
      </c>
      <c r="V6" s="10"/>
      <c r="W6" s="10">
        <v>0</v>
      </c>
      <c r="X6" s="32" t="s">
        <v>25</v>
      </c>
      <c r="Y6" s="33">
        <v>0</v>
      </c>
      <c r="Z6" s="33">
        <v>0</v>
      </c>
      <c r="AA6" s="34" t="e">
        <f>ROUND(Y6/Z6*100,1)</f>
        <v>#DIV/0!</v>
      </c>
    </row>
    <row r="7" spans="1:27" ht="24" x14ac:dyDescent="0.2">
      <c r="A7" s="14">
        <v>2</v>
      </c>
      <c r="B7" s="2" t="s">
        <v>20</v>
      </c>
      <c r="C7" s="3"/>
      <c r="D7" s="4"/>
      <c r="E7" s="4"/>
      <c r="F7" s="4"/>
      <c r="G7" s="5"/>
      <c r="H7" s="6"/>
      <c r="I7" s="2"/>
      <c r="J7" s="4"/>
      <c r="K7" s="2"/>
      <c r="L7" s="6"/>
      <c r="M7" s="2"/>
      <c r="N7" s="7"/>
      <c r="O7" s="8">
        <v>0</v>
      </c>
      <c r="P7" s="7"/>
      <c r="Q7" s="9"/>
      <c r="R7" s="4">
        <v>0</v>
      </c>
      <c r="S7" s="10"/>
      <c r="T7" s="4">
        <v>0</v>
      </c>
      <c r="U7" s="4">
        <v>0</v>
      </c>
      <c r="V7" s="10"/>
      <c r="W7" s="10">
        <v>0</v>
      </c>
      <c r="X7" s="32">
        <v>5</v>
      </c>
      <c r="Y7" s="33">
        <v>15212099.01</v>
      </c>
      <c r="Z7" s="33">
        <v>14440291.220000001</v>
      </c>
      <c r="AA7" s="34">
        <f t="shared" ref="AA7:AA16" si="0">ROUND(Y7/Z7*100,1)</f>
        <v>105.3</v>
      </c>
    </row>
    <row r="8" spans="1:27" ht="36" x14ac:dyDescent="0.2">
      <c r="A8" s="14">
        <v>3</v>
      </c>
      <c r="B8" s="2" t="s">
        <v>21</v>
      </c>
      <c r="C8" s="3"/>
      <c r="D8" s="4"/>
      <c r="E8" s="4"/>
      <c r="F8" s="4"/>
      <c r="G8" s="5"/>
      <c r="H8" s="6"/>
      <c r="I8" s="2"/>
      <c r="J8" s="4"/>
      <c r="K8" s="2"/>
      <c r="L8" s="6"/>
      <c r="M8" s="2"/>
      <c r="N8" s="7"/>
      <c r="O8" s="8">
        <v>0</v>
      </c>
      <c r="P8" s="7"/>
      <c r="Q8" s="9"/>
      <c r="R8" s="4">
        <v>0</v>
      </c>
      <c r="S8" s="10"/>
      <c r="T8" s="4">
        <v>0</v>
      </c>
      <c r="U8" s="4">
        <v>0</v>
      </c>
      <c r="V8" s="10"/>
      <c r="W8" s="10">
        <v>0</v>
      </c>
      <c r="X8" s="32" t="s">
        <v>25</v>
      </c>
      <c r="Y8" s="33">
        <v>0</v>
      </c>
      <c r="Z8" s="33">
        <v>0</v>
      </c>
      <c r="AA8" s="34" t="e">
        <f t="shared" si="0"/>
        <v>#DIV/0!</v>
      </c>
    </row>
    <row r="9" spans="1:27" ht="24" x14ac:dyDescent="0.2">
      <c r="A9" s="14">
        <v>4</v>
      </c>
      <c r="B9" s="2" t="s">
        <v>22</v>
      </c>
      <c r="C9" s="3"/>
      <c r="D9" s="4"/>
      <c r="E9" s="4"/>
      <c r="F9" s="4"/>
      <c r="G9" s="5"/>
      <c r="H9" s="6"/>
      <c r="I9" s="2"/>
      <c r="J9" s="4"/>
      <c r="K9" s="2"/>
      <c r="L9" s="6"/>
      <c r="M9" s="2"/>
      <c r="N9" s="7"/>
      <c r="O9" s="8">
        <v>0</v>
      </c>
      <c r="P9" s="7"/>
      <c r="Q9" s="9"/>
      <c r="R9" s="4">
        <v>0</v>
      </c>
      <c r="S9" s="10"/>
      <c r="T9" s="4">
        <v>0</v>
      </c>
      <c r="U9" s="4">
        <v>0</v>
      </c>
      <c r="V9" s="10"/>
      <c r="W9" s="10">
        <v>0</v>
      </c>
      <c r="X9" s="32">
        <v>5</v>
      </c>
      <c r="Y9" s="33">
        <v>95861.59</v>
      </c>
      <c r="Z9" s="33">
        <v>75861.59</v>
      </c>
      <c r="AA9" s="34">
        <f t="shared" si="0"/>
        <v>126.4</v>
      </c>
    </row>
    <row r="10" spans="1:27" ht="48" x14ac:dyDescent="0.2">
      <c r="A10" s="14">
        <v>5</v>
      </c>
      <c r="B10" s="2" t="s">
        <v>23</v>
      </c>
      <c r="C10" s="3"/>
      <c r="D10" s="4"/>
      <c r="E10" s="4"/>
      <c r="F10" s="4"/>
      <c r="G10" s="5"/>
      <c r="H10" s="6"/>
      <c r="I10" s="2"/>
      <c r="J10" s="4"/>
      <c r="K10" s="2"/>
      <c r="L10" s="6"/>
      <c r="M10" s="2"/>
      <c r="N10" s="7"/>
      <c r="O10" s="8">
        <v>0</v>
      </c>
      <c r="P10" s="7"/>
      <c r="Q10" s="9"/>
      <c r="R10" s="4">
        <v>0</v>
      </c>
      <c r="S10" s="10"/>
      <c r="T10" s="4">
        <v>0</v>
      </c>
      <c r="U10" s="4">
        <v>0</v>
      </c>
      <c r="V10" s="10"/>
      <c r="W10" s="10">
        <v>0</v>
      </c>
      <c r="X10" s="32">
        <v>5</v>
      </c>
      <c r="Y10" s="33">
        <v>47564234.990000002</v>
      </c>
      <c r="Z10" s="33">
        <v>39325304</v>
      </c>
      <c r="AA10" s="34">
        <f t="shared" si="0"/>
        <v>121</v>
      </c>
    </row>
    <row r="11" spans="1:27" ht="24" x14ac:dyDescent="0.2">
      <c r="A11" s="14">
        <v>6</v>
      </c>
      <c r="B11" s="2" t="s">
        <v>24</v>
      </c>
      <c r="C11" s="3"/>
      <c r="D11" s="4"/>
      <c r="E11" s="4"/>
      <c r="F11" s="4"/>
      <c r="G11" s="5"/>
      <c r="H11" s="6"/>
      <c r="I11" s="2"/>
      <c r="J11" s="4"/>
      <c r="K11" s="2"/>
      <c r="L11" s="6"/>
      <c r="M11" s="2"/>
      <c r="N11" s="7"/>
      <c r="O11" s="8">
        <v>0</v>
      </c>
      <c r="P11" s="7"/>
      <c r="Q11" s="9"/>
      <c r="R11" s="4">
        <v>0</v>
      </c>
      <c r="S11" s="10"/>
      <c r="T11" s="4">
        <v>0</v>
      </c>
      <c r="U11" s="4">
        <v>0</v>
      </c>
      <c r="V11" s="10"/>
      <c r="W11" s="10">
        <v>0</v>
      </c>
      <c r="X11" s="32">
        <v>5</v>
      </c>
      <c r="Y11" s="33">
        <v>11828426.43</v>
      </c>
      <c r="Z11" s="33">
        <v>5376539.4199999999</v>
      </c>
      <c r="AA11" s="34">
        <f t="shared" si="0"/>
        <v>220</v>
      </c>
    </row>
    <row r="12" spans="1:27" ht="24" x14ac:dyDescent="0.2">
      <c r="A12" s="14">
        <v>7</v>
      </c>
      <c r="B12" s="2" t="s">
        <v>16</v>
      </c>
      <c r="C12" s="3"/>
      <c r="D12" s="4"/>
      <c r="E12" s="4"/>
      <c r="F12" s="4"/>
      <c r="G12" s="5"/>
      <c r="H12" s="6"/>
      <c r="I12" s="2"/>
      <c r="J12" s="4"/>
      <c r="K12" s="2"/>
      <c r="L12" s="6"/>
      <c r="M12" s="2"/>
      <c r="N12" s="7"/>
      <c r="O12" s="8">
        <v>0</v>
      </c>
      <c r="P12" s="7"/>
      <c r="Q12" s="9"/>
      <c r="R12" s="4">
        <v>0</v>
      </c>
      <c r="S12" s="10"/>
      <c r="T12" s="4">
        <v>0</v>
      </c>
      <c r="U12" s="4">
        <v>0</v>
      </c>
      <c r="V12" s="10"/>
      <c r="W12" s="10">
        <v>0</v>
      </c>
      <c r="X12" s="32">
        <v>2</v>
      </c>
      <c r="Y12" s="33">
        <v>2419781.12</v>
      </c>
      <c r="Z12" s="33">
        <v>2499718.35</v>
      </c>
      <c r="AA12" s="34">
        <f t="shared" si="0"/>
        <v>96.8</v>
      </c>
    </row>
    <row r="13" spans="1:27" ht="36" x14ac:dyDescent="0.2">
      <c r="A13" s="14">
        <v>8</v>
      </c>
      <c r="B13" s="2" t="s">
        <v>17</v>
      </c>
      <c r="C13" s="3"/>
      <c r="D13" s="4"/>
      <c r="E13" s="4"/>
      <c r="F13" s="4"/>
      <c r="G13" s="5"/>
      <c r="H13" s="6"/>
      <c r="I13" s="2"/>
      <c r="J13" s="4"/>
      <c r="K13" s="2"/>
      <c r="L13" s="6"/>
      <c r="M13" s="2"/>
      <c r="N13" s="7"/>
      <c r="O13" s="8">
        <v>0</v>
      </c>
      <c r="P13" s="7"/>
      <c r="Q13" s="9"/>
      <c r="R13" s="4">
        <v>0</v>
      </c>
      <c r="S13" s="10"/>
      <c r="T13" s="4">
        <v>0</v>
      </c>
      <c r="U13" s="4">
        <v>0</v>
      </c>
      <c r="V13" s="10"/>
      <c r="W13" s="10">
        <v>0</v>
      </c>
      <c r="X13" s="32">
        <v>5</v>
      </c>
      <c r="Y13" s="33">
        <v>39573.03</v>
      </c>
      <c r="Z13" s="33">
        <v>39573.03</v>
      </c>
      <c r="AA13" s="34">
        <f t="shared" si="0"/>
        <v>100</v>
      </c>
    </row>
    <row r="14" spans="1:27" ht="24" x14ac:dyDescent="0.2">
      <c r="A14" s="14">
        <v>9</v>
      </c>
      <c r="B14" s="2" t="s">
        <v>18</v>
      </c>
      <c r="C14" s="3"/>
      <c r="D14" s="4"/>
      <c r="E14" s="4"/>
      <c r="F14" s="4"/>
      <c r="G14" s="5"/>
      <c r="H14" s="6"/>
      <c r="I14" s="2"/>
      <c r="J14" s="4"/>
      <c r="K14" s="2"/>
      <c r="L14" s="6"/>
      <c r="M14" s="2"/>
      <c r="N14" s="7"/>
      <c r="O14" s="8">
        <v>0</v>
      </c>
      <c r="P14" s="7"/>
      <c r="Q14" s="9"/>
      <c r="R14" s="4">
        <v>0</v>
      </c>
      <c r="S14" s="10"/>
      <c r="T14" s="4">
        <v>0</v>
      </c>
      <c r="U14" s="4">
        <v>0</v>
      </c>
      <c r="V14" s="10"/>
      <c r="W14" s="10">
        <v>0</v>
      </c>
      <c r="X14" s="32">
        <v>5</v>
      </c>
      <c r="Y14" s="33">
        <v>1484.29</v>
      </c>
      <c r="Z14" s="33">
        <v>1484.29</v>
      </c>
      <c r="AA14" s="34">
        <f t="shared" si="0"/>
        <v>100</v>
      </c>
    </row>
    <row r="15" spans="1:27" ht="42" customHeight="1" x14ac:dyDescent="0.2">
      <c r="A15" s="14">
        <v>10</v>
      </c>
      <c r="B15" s="2" t="s">
        <v>19</v>
      </c>
      <c r="C15" s="11"/>
      <c r="D15" s="11"/>
      <c r="E15" s="11"/>
      <c r="F15" s="11"/>
      <c r="G15" s="11"/>
      <c r="H15" s="11"/>
      <c r="I15" s="11" t="s">
        <v>0</v>
      </c>
      <c r="J15" s="11"/>
      <c r="K15" s="11"/>
      <c r="L15" s="11"/>
      <c r="M15" s="11"/>
      <c r="N15" s="7"/>
      <c r="O15" s="11"/>
      <c r="P15" s="12"/>
      <c r="Q15" s="11"/>
      <c r="R15" s="12"/>
      <c r="S15" s="12"/>
      <c r="T15" s="13"/>
      <c r="U15" s="13">
        <v>0</v>
      </c>
      <c r="V15" s="12"/>
      <c r="W15" s="12">
        <v>0</v>
      </c>
      <c r="X15" s="32">
        <v>5</v>
      </c>
      <c r="Y15" s="33">
        <v>2573.04</v>
      </c>
      <c r="Z15" s="33">
        <v>2573.04</v>
      </c>
      <c r="AA15" s="34">
        <f t="shared" si="0"/>
        <v>100</v>
      </c>
    </row>
    <row r="16" spans="1:27" ht="20.25" customHeight="1" x14ac:dyDescent="0.2">
      <c r="A16" s="37" t="s">
        <v>31</v>
      </c>
      <c r="B16" s="37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2"/>
      <c r="S16" s="11"/>
      <c r="T16" s="11"/>
      <c r="U16" s="11"/>
      <c r="V16" s="11"/>
      <c r="W16" s="11"/>
      <c r="X16" s="17"/>
      <c r="Y16" s="35">
        <f>SUM(Y6:Y15)</f>
        <v>77164033.50000003</v>
      </c>
      <c r="Z16" s="35">
        <f>SUM(Z6:Z15)</f>
        <v>61761344.940000005</v>
      </c>
      <c r="AA16" s="36">
        <f t="shared" si="0"/>
        <v>124.9</v>
      </c>
    </row>
    <row r="17" spans="2:26" x14ac:dyDescent="0.2">
      <c r="Y17" s="25"/>
      <c r="Z17" s="25"/>
    </row>
    <row r="18" spans="2:26" ht="48" x14ac:dyDescent="0.2">
      <c r="B18" s="21" t="s">
        <v>28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6"/>
      <c r="Y18" s="25"/>
      <c r="Z18" s="27" t="s">
        <v>27</v>
      </c>
    </row>
    <row r="19" spans="2:26" x14ac:dyDescent="0.2">
      <c r="Y19" s="25"/>
      <c r="Z19" s="25"/>
    </row>
    <row r="20" spans="2:26" x14ac:dyDescent="0.2">
      <c r="Y20" s="25"/>
      <c r="Z20" s="25"/>
    </row>
    <row r="21" spans="2:26" x14ac:dyDescent="0.2">
      <c r="Y21" s="25"/>
      <c r="Z21" s="25"/>
    </row>
    <row r="22" spans="2:26" x14ac:dyDescent="0.2">
      <c r="Y22" s="25"/>
      <c r="Z22" s="25"/>
    </row>
    <row r="23" spans="2:26" x14ac:dyDescent="0.2">
      <c r="Y23" s="25"/>
      <c r="Z23" s="25"/>
    </row>
    <row r="24" spans="2:26" x14ac:dyDescent="0.2">
      <c r="Y24" s="25"/>
      <c r="Z24" s="25"/>
    </row>
    <row r="25" spans="2:26" x14ac:dyDescent="0.2">
      <c r="Y25" s="25"/>
      <c r="Z25" s="25"/>
    </row>
    <row r="26" spans="2:26" x14ac:dyDescent="0.2">
      <c r="Y26" s="25"/>
      <c r="Z26" s="25"/>
    </row>
    <row r="27" spans="2:26" x14ac:dyDescent="0.2">
      <c r="Y27" s="25"/>
      <c r="Z27" s="25"/>
    </row>
    <row r="28" spans="2:26" x14ac:dyDescent="0.2">
      <c r="Y28" s="25"/>
      <c r="Z28" s="25"/>
    </row>
    <row r="29" spans="2:26" x14ac:dyDescent="0.2">
      <c r="Y29" s="25"/>
      <c r="Z29" s="25"/>
    </row>
    <row r="30" spans="2:26" x14ac:dyDescent="0.2">
      <c r="Y30" s="25"/>
      <c r="Z30" s="25"/>
    </row>
    <row r="31" spans="2:26" x14ac:dyDescent="0.2">
      <c r="Y31" s="25"/>
      <c r="Z31" s="25"/>
    </row>
    <row r="32" spans="2:26" x14ac:dyDescent="0.2">
      <c r="Y32" s="25"/>
      <c r="Z32" s="25"/>
    </row>
    <row r="33" spans="25:26" x14ac:dyDescent="0.2">
      <c r="Y33" s="25"/>
      <c r="Z33" s="25"/>
    </row>
    <row r="34" spans="25:26" x14ac:dyDescent="0.2">
      <c r="Y34" s="25"/>
      <c r="Z34" s="25"/>
    </row>
    <row r="35" spans="25:26" x14ac:dyDescent="0.2">
      <c r="Y35" s="25"/>
      <c r="Z35" s="25"/>
    </row>
    <row r="36" spans="25:26" x14ac:dyDescent="0.2">
      <c r="Y36" s="25"/>
      <c r="Z36" s="25"/>
    </row>
    <row r="37" spans="25:26" x14ac:dyDescent="0.2">
      <c r="Y37" s="25"/>
      <c r="Z37" s="25"/>
    </row>
    <row r="38" spans="25:26" x14ac:dyDescent="0.2">
      <c r="Y38" s="25"/>
      <c r="Z38" s="25"/>
    </row>
    <row r="39" spans="25:26" x14ac:dyDescent="0.2">
      <c r="Y39" s="25"/>
      <c r="Z39" s="25"/>
    </row>
    <row r="40" spans="25:26" x14ac:dyDescent="0.2">
      <c r="Y40" s="25"/>
      <c r="Z40" s="25"/>
    </row>
    <row r="41" spans="25:26" x14ac:dyDescent="0.2">
      <c r="Y41" s="25"/>
      <c r="Z41" s="25"/>
    </row>
    <row r="42" spans="25:26" x14ac:dyDescent="0.2">
      <c r="Y42" s="25"/>
      <c r="Z42" s="25"/>
    </row>
    <row r="43" spans="25:26" x14ac:dyDescent="0.2">
      <c r="Y43" s="25"/>
      <c r="Z43" s="25"/>
    </row>
    <row r="44" spans="25:26" x14ac:dyDescent="0.2">
      <c r="Y44" s="25"/>
      <c r="Z44" s="25"/>
    </row>
    <row r="45" spans="25:26" x14ac:dyDescent="0.2">
      <c r="Y45" s="25"/>
      <c r="Z45" s="25"/>
    </row>
    <row r="46" spans="25:26" x14ac:dyDescent="0.2">
      <c r="Y46" s="25"/>
      <c r="Z46" s="25"/>
    </row>
    <row r="47" spans="25:26" x14ac:dyDescent="0.2">
      <c r="Y47" s="25"/>
      <c r="Z47" s="25"/>
    </row>
    <row r="48" spans="25:26" x14ac:dyDescent="0.2">
      <c r="Y48" s="25"/>
      <c r="Z48" s="25"/>
    </row>
    <row r="49" spans="25:26" x14ac:dyDescent="0.2">
      <c r="Y49" s="25"/>
      <c r="Z49" s="25"/>
    </row>
    <row r="50" spans="25:26" x14ac:dyDescent="0.2">
      <c r="Y50" s="25"/>
      <c r="Z50" s="25"/>
    </row>
    <row r="51" spans="25:26" x14ac:dyDescent="0.2">
      <c r="Y51" s="25"/>
      <c r="Z51" s="25"/>
    </row>
  </sheetData>
  <mergeCells count="7">
    <mergeCell ref="A16:B16"/>
    <mergeCell ref="X4:X5"/>
    <mergeCell ref="A4:A5"/>
    <mergeCell ref="B4:B5"/>
    <mergeCell ref="A1:AA1"/>
    <mergeCell ref="B2:AA2"/>
    <mergeCell ref="Y4:AA4"/>
  </mergeCells>
  <printOptions horizontalCentered="1"/>
  <pageMargins left="1.1811023622047245" right="0" top="0.39370078740157483" bottom="0" header="0" footer="0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(фин)_3</vt:lpstr>
      <vt:lpstr>'исп бюдж (фин)_3'!Область_печати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home</cp:lastModifiedBy>
  <cp:lastPrinted>2022-03-30T13:51:35Z</cp:lastPrinted>
  <dcterms:created xsi:type="dcterms:W3CDTF">2021-04-26T10:35:39Z</dcterms:created>
  <dcterms:modified xsi:type="dcterms:W3CDTF">2022-03-30T14:07:35Z</dcterms:modified>
</cp:coreProperties>
</file>