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19\"/>
    </mc:Choice>
  </mc:AlternateContent>
  <xr:revisionPtr revIDLastSave="0" documentId="13_ncr:1_{450AA6E1-5998-49AD-BB29-E59D2AAEEEAC}" xr6:coauthVersionLast="45" xr6:coauthVersionMax="45" xr10:uidLastSave="{00000000-0000-0000-0000-000000000000}"/>
  <bookViews>
    <workbookView xWindow="-108" yWindow="-108" windowWidth="17496" windowHeight="10416" activeTab="2" xr2:uid="{F1CACEAD-6DBE-4ACA-938A-9E12A2E9DDE9}"/>
  </bookViews>
  <sheets>
    <sheet name="поступл. доходов" sheetId="2" r:id="rId1"/>
    <sheet name="поступл. ИФДБ" sheetId="3" r:id="rId2"/>
    <sheet name="расходы" sheetId="4" r:id="rId3"/>
    <sheet name="выпл. ИФДБ" sheetId="5" r:id="rId4"/>
  </sheets>
  <definedNames>
    <definedName name="_xlnm.Print_Titles" localSheetId="0">'поступл. доходов'!$18:$18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5" l="1"/>
  <c r="G15" i="5"/>
  <c r="U17" i="5"/>
  <c r="M17" i="5"/>
  <c r="V13" i="5"/>
  <c r="V17" i="5" s="1"/>
  <c r="U13" i="5"/>
  <c r="T13" i="5"/>
  <c r="T17" i="5" s="1"/>
  <c r="S13" i="5"/>
  <c r="S17" i="5" s="1"/>
  <c r="R13" i="5"/>
  <c r="R17" i="5" s="1"/>
  <c r="Q13" i="5"/>
  <c r="Q17" i="5" s="1"/>
  <c r="P13" i="5"/>
  <c r="P17" i="5" s="1"/>
  <c r="O13" i="5"/>
  <c r="O17" i="5" s="1"/>
  <c r="N13" i="5"/>
  <c r="N17" i="5" s="1"/>
  <c r="M13" i="5"/>
  <c r="L13" i="5"/>
  <c r="L17" i="5" s="1"/>
  <c r="K13" i="5"/>
  <c r="K17" i="5" s="1"/>
  <c r="J13" i="5"/>
  <c r="J17" i="5" s="1"/>
  <c r="I13" i="5"/>
  <c r="I17" i="5" s="1"/>
  <c r="H13" i="5"/>
  <c r="H17" i="5" s="1"/>
  <c r="G13" i="5" l="1"/>
  <c r="G17" i="5" s="1"/>
</calcChain>
</file>

<file path=xl/sharedStrings.xml><?xml version="1.0" encoding="utf-8"?>
<sst xmlns="http://schemas.openxmlformats.org/spreadsheetml/2006/main" count="1129" uniqueCount="284">
  <si>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</si>
  <si>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</si>
  <si>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</si>
  <si>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92520225169050000150</t>
  </si>
  <si>
    <t>Управление образованием</t>
  </si>
  <si>
    <t>Итого по: Управление образованием</t>
  </si>
  <si>
    <t>90221960010050000150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</si>
  <si>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</si>
  <si>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</si>
  <si>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</si>
  <si>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</si>
  <si>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</si>
  <si>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90211302995050000130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</si>
  <si>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</si>
  <si>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</si>
  <si>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</si>
  <si>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</si>
  <si>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</si>
  <si>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</si>
  <si>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</si>
  <si>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</si>
  <si>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</si>
  <si>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</si>
  <si>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95320705030050000150</t>
  </si>
  <si>
    <t>95320230027050000150</t>
  </si>
  <si>
    <t>95320230024050000150</t>
  </si>
  <si>
    <t>95311302995050000130</t>
  </si>
  <si>
    <t xml:space="preserve">Итого по: Отдел по вопросам семьи и детства </t>
  </si>
  <si>
    <t>93420229999050000150</t>
  </si>
  <si>
    <t>Отдел по делам молодежи</t>
  </si>
  <si>
    <t>Итого по: Отдел по делам молодежи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</si>
  <si>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</si>
  <si>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</si>
  <si>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</si>
  <si>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</si>
  <si>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</si>
  <si>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</si>
  <si>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</si>
  <si>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</si>
  <si>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92620229999050000150</t>
  </si>
  <si>
    <t>92620225519050000150</t>
  </si>
  <si>
    <t>92611302995050000130</t>
  </si>
  <si>
    <t>92611301995050000130</t>
  </si>
  <si>
    <t>Итого по: Отдел  культуры</t>
  </si>
  <si>
    <t>92521960010050000150</t>
  </si>
  <si>
    <t>92521805020050000150</t>
  </si>
  <si>
    <t>92521805010050000150</t>
  </si>
  <si>
    <t>92520705030050000150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</si>
  <si>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</si>
  <si>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</si>
  <si>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</si>
  <si>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</si>
  <si>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</si>
  <si>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</si>
  <si>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</si>
  <si>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</si>
  <si>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</si>
  <si>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92111690050050000140</t>
  </si>
  <si>
    <t>92111406013050021430</t>
  </si>
  <si>
    <t>92111302995050000130</t>
  </si>
  <si>
    <t>92111109045050000120</t>
  </si>
  <si>
    <t>92111105035050000120</t>
  </si>
  <si>
    <t>92111105025050000120</t>
  </si>
  <si>
    <t>92111105013050026120</t>
  </si>
  <si>
    <t>92111105013050025120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</si>
  <si>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</si>
  <si>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</si>
  <si>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</si>
  <si>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</si>
  <si>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</si>
  <si>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</si>
  <si>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</si>
  <si>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Итого по: Контрольно-счетная палата муниципального образования Усть-Лабинский район</t>
  </si>
  <si>
    <t>90520805000050000150</t>
  </si>
  <si>
    <t>Финансовый отдел администрации муниципального образования Усть-Лабинский район</t>
  </si>
  <si>
    <t>90520229999050000150</t>
  </si>
  <si>
    <t>90520215002050000150</t>
  </si>
  <si>
    <t>90520215001050000150</t>
  </si>
  <si>
    <t>90511302995050000130</t>
  </si>
  <si>
    <t>Итого по: Финансовый отдел администрации муниципального образования Усть-Лабинский район</t>
  </si>
  <si>
    <t>90220240014050000150</t>
  </si>
  <si>
    <t>90220220077050000150</t>
  </si>
  <si>
    <t>90211690050050000140</t>
  </si>
  <si>
    <t>90211301995050000130</t>
  </si>
  <si>
    <t>90211109045050000120</t>
  </si>
  <si>
    <t>90211103050050000120</t>
  </si>
  <si>
    <t>90111302995050000130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</si>
  <si>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</si>
  <si>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</si>
  <si>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84011690050050000140</t>
  </si>
  <si>
    <t>Государственная жилищная инспекция Краснодарского края</t>
  </si>
  <si>
    <t>Итого по: Государственная жилищная инспекция Краснодарского края</t>
  </si>
  <si>
    <t>83311690050050000140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</si>
  <si>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</si>
  <si>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</si>
  <si>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83011690050050000140</t>
  </si>
  <si>
    <t>Министерство социального развития и семейной политики</t>
  </si>
  <si>
    <t>Итого по: Министерство социального развития и семейной политики</t>
  </si>
  <si>
    <t>81911690050050000140</t>
  </si>
  <si>
    <t>Министерство сельского хозяйства и перерабатывающей промышленности Краснодарского края</t>
  </si>
  <si>
    <t>Итого по: Министерство сельского хозяйства и перерабатывающей промышленности Краснодарского края</t>
  </si>
  <si>
    <t>81611633050050000140</t>
  </si>
  <si>
    <t>Министерство экономики Краснодарского края</t>
  </si>
  <si>
    <t>Итого по: Министерство экономики Краснодарского края</t>
  </si>
  <si>
    <t>49811641000016000140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</si>
  <si>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</si>
  <si>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</si>
  <si>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32111625060016000140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</si>
  <si>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</si>
  <si>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</si>
  <si>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18811690050056000140</t>
  </si>
  <si>
    <t>Министерство внутренних дел Российской Федерации</t>
  </si>
  <si>
    <t>18811643000016000140</t>
  </si>
  <si>
    <t>18811630030016000140</t>
  </si>
  <si>
    <t>18811628000016000140</t>
  </si>
  <si>
    <t>18811625050016000140</t>
  </si>
  <si>
    <t>18811621050056000140</t>
  </si>
  <si>
    <t>18811608010016000140</t>
  </si>
  <si>
    <t>Итого по: Министерство внутренних дел Российской Федерации</t>
  </si>
  <si>
    <t>18211606000016000140</t>
  </si>
  <si>
    <t>Федеральная налоговая служба</t>
  </si>
  <si>
    <t>18211603030016000140</t>
  </si>
  <si>
    <t>18211603010016000140</t>
  </si>
  <si>
    <t>18210803010014000110</t>
  </si>
  <si>
    <t>18210803010011000110</t>
  </si>
  <si>
    <t>18210504020022100110</t>
  </si>
  <si>
    <t>18210504020021000110</t>
  </si>
  <si>
    <t>18210503020012100110</t>
  </si>
  <si>
    <t>18210503020011000110</t>
  </si>
  <si>
    <t>18210503010013000110</t>
  </si>
  <si>
    <t>18210503010012100110</t>
  </si>
  <si>
    <t>18210503010011000110</t>
  </si>
  <si>
    <t>18210502020022100110</t>
  </si>
  <si>
    <t>18210502020021000110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</si>
  <si>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</si>
  <si>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</si>
  <si>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</si>
  <si>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</si>
  <si>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</si>
  <si>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</si>
  <si>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</si>
  <si>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</si>
  <si>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</si>
  <si>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18210102040014000110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</si>
  <si>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</si>
  <si>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</si>
  <si>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</si>
  <si>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</si>
  <si>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</si>
  <si>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</si>
  <si>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</si>
  <si>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</si>
  <si>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</si>
  <si>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</si>
  <si>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</si>
  <si>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</si>
  <si>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</si>
  <si>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</si>
  <si>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</si>
  <si>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</si>
  <si>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17711643000016000140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</si>
  <si>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</si>
  <si>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</si>
  <si>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16111633050056000140</t>
  </si>
  <si>
    <t>Федеральная антимонопольная служба</t>
  </si>
  <si>
    <t>Итого по: Федеральная антимонопольная служба</t>
  </si>
  <si>
    <t>14111690050056000140</t>
  </si>
  <si>
    <t>Федеральная служба по надзору в сфере защиты прав потребителей и благополучия человека</t>
  </si>
  <si>
    <t>14111643000016000140</t>
  </si>
  <si>
    <t>14111628000016000140</t>
  </si>
  <si>
    <t>14111625050016000140</t>
  </si>
  <si>
    <t>14111608010016000140</t>
  </si>
  <si>
    <t>Итого по: Федеральная служба по надзору в сфере защиты прав потребителей и благополучия человека</t>
  </si>
  <si>
    <t>10611690050056000140</t>
  </si>
  <si>
    <t>Федеральная служба по надзору в сфере транспорта</t>
  </si>
  <si>
    <t>Итого по: Федеральная служба по надзору в сфере транспорта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</si>
  <si>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</si>
  <si>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</si>
  <si>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</si>
  <si>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</si>
  <si>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</si>
  <si>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</si>
  <si>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08111690050056000140</t>
  </si>
  <si>
    <t>Федеральная служба по ветеринарному и фитосанитарному надзору</t>
  </si>
  <si>
    <t>08111625060016000140</t>
  </si>
  <si>
    <t>Итого по: Федеральная служба по ветеринарному и фитосанитарному надзору</t>
  </si>
  <si>
    <t>07611690050056000140</t>
  </si>
  <si>
    <t>Федеральное агенство по рыболовству</t>
  </si>
  <si>
    <t>07611643000016000140</t>
  </si>
  <si>
    <t>07611635030056000140</t>
  </si>
  <si>
    <t>07611625030016000140</t>
  </si>
  <si>
    <t>Итого по: Федеральное агенство по рыболовству</t>
  </si>
  <si>
    <t>06011690050056000140</t>
  </si>
  <si>
    <t>Федеральная служба по надзору  в  сфере  здравоохранения и социального развития</t>
  </si>
  <si>
    <t>Итого по: Федеральная служба по надзору  в  сфере  здравоохранения и социального развития</t>
  </si>
  <si>
    <t>Федеральная служба по надзору в сфере  природопользования</t>
  </si>
  <si>
    <t>04811625060016000140</t>
  </si>
  <si>
    <t>04811625050016000140</t>
  </si>
  <si>
    <t>04811625010016000140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</si>
  <si>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</si>
  <si>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</si>
  <si>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</si>
  <si>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</si>
  <si>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</si>
  <si>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</si>
  <si>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</si>
  <si>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</si>
  <si>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</si>
  <si>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</si>
  <si>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</si>
  <si>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</si>
  <si>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</si>
  <si>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</si>
  <si>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</si>
  <si>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</si>
  <si>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</si>
  <si>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</si>
  <si>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</si>
  <si>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</si>
  <si>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</si>
  <si>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</si>
  <si>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</si>
  <si>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</si>
  <si>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</si>
  <si>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</si>
  <si>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</si>
  <si>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</si>
  <si>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</si>
  <si>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</si>
  <si>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</si>
  <si>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</si>
  <si>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</si>
  <si>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</si>
  <si>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</si>
  <si>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</si>
  <si>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</si>
  <si>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2019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</si>
  <si>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</si>
  <si>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</si>
  <si>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</si>
  <si>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</si>
  <si>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</si>
  <si>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</si>
  <si>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</si>
  <si>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</si>
  <si>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</si>
  <si>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</si>
  <si>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</si>
  <si>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</si>
  <si>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</si>
  <si>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</si>
  <si>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</si>
  <si>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</si>
  <si>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</si>
  <si>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</si>
  <si>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</si>
  <si>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</si>
  <si>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</si>
  <si>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</si>
  <si>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</si>
  <si>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</si>
  <si>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</si>
  <si>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</si>
  <si>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</si>
  <si>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</si>
  <si>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Заместитель главы муниципального                     
</t>
  </si>
  <si>
    <t>образования Усть-Лабинский район,</t>
  </si>
  <si>
    <t xml:space="preserve">начальник финансового отдела             </t>
  </si>
  <si>
    <t>_______________М.А. Дружкова</t>
  </si>
  <si>
    <t xml:space="preserve">    (дата)</t>
  </si>
  <si>
    <t>по состоянию на 31.12.2019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</si>
  <si>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</si>
  <si>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</si>
  <si>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</si>
  <si>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</si>
  <si>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t>Итого прогноз кассовых выплат в части источников финансирования дефицита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</si>
  <si>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</si>
  <si>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</si>
  <si>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</si>
  <si>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Заместитель начальника, заведующий </t>
  </si>
  <si>
    <t>сектором бюджетного планирования</t>
  </si>
  <si>
    <t>Т.И. Слинько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</si>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</sst>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  <numFmt numFmtId="171" formatCode="#,##0.000;[Red]\-#,##0.000;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3" fillId="0" borderId="0"/>
  </cellStyleXfs>
  <cellXfs count="16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3" xfId="1" applyBorder="1" applyProtection="1">
      <protection hidden="1"/>
    </xf>
    <xf numFmtId="164" fontId="2" fillId="0" borderId="0" xfId="1" applyNumberFormat="1" applyFont="1" applyProtection="1">
      <protection hidden="1"/>
    </xf>
    <xf numFmtId="164" fontId="2" fillId="0" borderId="6" xfId="1" applyNumberFormat="1" applyFont="1" applyBorder="1" applyProtection="1">
      <protection hidden="1"/>
    </xf>
    <xf numFmtId="0" fontId="3" fillId="0" borderId="5" xfId="1" applyFont="1" applyBorder="1" applyAlignment="1" applyProtection="1">
      <alignment wrapText="1"/>
      <protection hidden="1"/>
    </xf>
    <xf numFmtId="164" fontId="3" fillId="0" borderId="0" xfId="1" applyNumberFormat="1" applyFont="1" applyAlignment="1" applyProtection="1">
      <alignment wrapText="1"/>
      <protection hidden="1"/>
    </xf>
    <xf numFmtId="164" fontId="3" fillId="0" borderId="7" xfId="1" applyNumberFormat="1" applyFont="1" applyBorder="1" applyProtection="1">
      <protection hidden="1"/>
    </xf>
    <xf numFmtId="164" fontId="3" fillId="0" borderId="8" xfId="1" applyNumberFormat="1" applyFont="1" applyBorder="1" applyProtection="1">
      <protection hidden="1"/>
    </xf>
    <xf numFmtId="165" fontId="3" fillId="0" borderId="8" xfId="1" applyNumberFormat="1" applyFont="1" applyBorder="1" applyProtection="1">
      <protection hidden="1"/>
    </xf>
    <xf numFmtId="164" fontId="3" fillId="0" borderId="9" xfId="1" applyNumberFormat="1" applyFont="1" applyBorder="1" applyProtection="1">
      <protection hidden="1"/>
    </xf>
    <xf numFmtId="164" fontId="2" fillId="0" borderId="10" xfId="1" applyNumberFormat="1" applyFont="1" applyBorder="1" applyProtection="1">
      <protection hidden="1"/>
    </xf>
    <xf numFmtId="166" fontId="3" fillId="0" borderId="8" xfId="1" applyNumberFormat="1" applyFont="1" applyBorder="1" applyProtection="1">
      <protection hidden="1"/>
    </xf>
    <xf numFmtId="167" fontId="3" fillId="0" borderId="8" xfId="1" applyNumberFormat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8" xfId="1" applyFont="1" applyBorder="1" applyAlignment="1" applyProtection="1">
      <alignment wrapText="1"/>
      <protection hidden="1"/>
    </xf>
    <xf numFmtId="164" fontId="3" fillId="0" borderId="6" xfId="1" applyNumberFormat="1" applyFont="1" applyBorder="1" applyProtection="1">
      <protection hidden="1"/>
    </xf>
    <xf numFmtId="164" fontId="3" fillId="0" borderId="5" xfId="1" applyNumberFormat="1" applyFont="1" applyBorder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7" xfId="1" applyBorder="1" applyProtection="1">
      <protection hidden="1"/>
    </xf>
    <xf numFmtId="0" fontId="1" fillId="0" borderId="8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1" fillId="0" borderId="6" xfId="1" applyBorder="1" applyProtection="1">
      <protection hidden="1"/>
    </xf>
    <xf numFmtId="0" fontId="1" fillId="0" borderId="11" xfId="1" applyBorder="1" applyProtection="1"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5" xfId="1" applyFont="1" applyBorder="1" applyProtection="1">
      <protection hidden="1"/>
    </xf>
    <xf numFmtId="0" fontId="3" fillId="0" borderId="6" xfId="1" applyFont="1" applyBorder="1" applyAlignment="1" applyProtection="1">
      <alignment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2" fillId="0" borderId="10" xfId="1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horizontal="center" vertical="center" wrapText="1"/>
      <protection hidden="1"/>
    </xf>
    <xf numFmtId="0" fontId="2" fillId="0" borderId="11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Continuous"/>
      <protection hidden="1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Protection="1">
      <protection hidden="1"/>
    </xf>
    <xf numFmtId="164" fontId="2" fillId="0" borderId="6" xfId="1" applyNumberFormat="1" applyFont="1" applyBorder="1" applyAlignment="1" applyProtection="1">
      <alignment horizontal="right"/>
      <protection hidden="1"/>
    </xf>
    <xf numFmtId="164" fontId="1" fillId="0" borderId="0" xfId="1" applyNumberFormat="1" applyProtection="1">
      <protection hidden="1"/>
    </xf>
    <xf numFmtId="166" fontId="3" fillId="0" borderId="6" xfId="1" applyNumberFormat="1" applyFont="1" applyBorder="1" applyProtection="1">
      <protection hidden="1"/>
    </xf>
    <xf numFmtId="167" fontId="3" fillId="0" borderId="6" xfId="1" applyNumberFormat="1" applyFont="1" applyBorder="1" applyProtection="1">
      <protection hidden="1"/>
    </xf>
    <xf numFmtId="0" fontId="3" fillId="0" borderId="6" xfId="1" applyFont="1" applyBorder="1" applyProtection="1">
      <protection hidden="1"/>
    </xf>
    <xf numFmtId="166" fontId="3" fillId="0" borderId="5" xfId="1" applyNumberFormat="1" applyFont="1" applyBorder="1" applyProtection="1">
      <protection hidden="1"/>
    </xf>
    <xf numFmtId="167" fontId="3" fillId="0" borderId="5" xfId="1" applyNumberFormat="1" applyFont="1" applyBorder="1" applyProtection="1">
      <protection hidden="1"/>
    </xf>
    <xf numFmtId="164" fontId="3" fillId="0" borderId="11" xfId="1" applyNumberFormat="1" applyFont="1" applyBorder="1" applyProtection="1">
      <protection hidden="1"/>
    </xf>
    <xf numFmtId="164" fontId="3" fillId="0" borderId="12" xfId="1" applyNumberFormat="1" applyFont="1" applyBorder="1" applyProtection="1">
      <protection hidden="1"/>
    </xf>
    <xf numFmtId="164" fontId="2" fillId="0" borderId="0" xfId="1" applyNumberFormat="1" applyFont="1" applyAlignment="1" applyProtection="1">
      <alignment horizontal="right"/>
      <protection hidden="1"/>
    </xf>
    <xf numFmtId="164" fontId="2" fillId="0" borderId="13" xfId="1" applyNumberFormat="1" applyFont="1" applyBorder="1" applyAlignment="1" applyProtection="1">
      <alignment horizontal="right"/>
      <protection hidden="1"/>
    </xf>
    <xf numFmtId="164" fontId="3" fillId="0" borderId="0" xfId="1" applyNumberFormat="1" applyFont="1" applyProtection="1"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Continuous" vertical="center" wrapText="1"/>
      <protection hidden="1"/>
    </xf>
    <xf numFmtId="0" fontId="3" fillId="0" borderId="12" xfId="1" applyFont="1" applyBorder="1" applyAlignment="1" applyProtection="1">
      <alignment horizontal="centerContinuous" vertical="center" wrapText="1"/>
      <protection hidden="1"/>
    </xf>
    <xf numFmtId="167" fontId="3" fillId="0" borderId="7" xfId="1" applyNumberFormat="1" applyFont="1" applyBorder="1" applyProtection="1">
      <protection hidden="1"/>
    </xf>
    <xf numFmtId="167" fontId="3" fillId="0" borderId="4" xfId="1" applyNumberFormat="1" applyFont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6" fillId="0" borderId="13" xfId="2" applyFont="1" applyBorder="1" applyAlignment="1" applyProtection="1">
      <alignment vertical="top" wrapText="1"/>
      <protection hidden="1"/>
    </xf>
    <xf numFmtId="0" fontId="6" fillId="0" borderId="0" xfId="2" applyFont="1" applyAlignment="1" applyProtection="1">
      <alignment vertical="top" wrapText="1"/>
      <protection hidden="1"/>
    </xf>
    <xf numFmtId="0" fontId="6" fillId="0" borderId="0" xfId="2" applyFont="1" applyAlignment="1" applyProtection="1">
      <alignment horizontal="left" vertical="top" wrapText="1"/>
      <protection hidden="1"/>
    </xf>
    <xf numFmtId="0" fontId="8" fillId="0" borderId="0" xfId="3" applyFont="1" applyAlignment="1" applyProtection="1">
      <alignment wrapText="1"/>
      <protection hidden="1"/>
    </xf>
    <xf numFmtId="0" fontId="1" fillId="0" borderId="0" xfId="1" applyBorder="1" applyProtection="1">
      <protection hidden="1"/>
    </xf>
    <xf numFmtId="0" fontId="1" fillId="0" borderId="0" xfId="1"/>
    <xf numFmtId="0" fontId="1" fillId="0" borderId="0" xfId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1" fillId="0" borderId="0" xfId="1"/>
    <xf numFmtId="0" fontId="1" fillId="0" borderId="0" xfId="1" applyProtection="1">
      <protection hidden="1"/>
    </xf>
    <xf numFmtId="164" fontId="2" fillId="0" borderId="6" xfId="1" applyNumberFormat="1" applyFont="1" applyBorder="1" applyProtection="1">
      <protection hidden="1"/>
    </xf>
    <xf numFmtId="164" fontId="3" fillId="0" borderId="9" xfId="1" applyNumberFormat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0" fontId="3" fillId="0" borderId="9" xfId="1" applyFont="1" applyBorder="1" applyAlignment="1" applyProtection="1">
      <alignment horizontal="center"/>
      <protection hidden="1"/>
    </xf>
    <xf numFmtId="0" fontId="1" fillId="0" borderId="9" xfId="1" applyBorder="1" applyProtection="1">
      <protection hidden="1"/>
    </xf>
    <xf numFmtId="0" fontId="3" fillId="0" borderId="11" xfId="1" applyFont="1" applyBorder="1" applyAlignment="1" applyProtection="1">
      <alignment horizontal="center"/>
      <protection hidden="1"/>
    </xf>
    <xf numFmtId="0" fontId="1" fillId="0" borderId="6" xfId="1" applyBorder="1" applyProtection="1">
      <protection hidden="1"/>
    </xf>
    <xf numFmtId="0" fontId="1" fillId="0" borderId="11" xfId="1" applyBorder="1" applyProtection="1"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wrapText="1"/>
      <protection hidden="1"/>
    </xf>
    <xf numFmtId="164" fontId="2" fillId="0" borderId="6" xfId="1" applyNumberFormat="1" applyFont="1" applyBorder="1" applyAlignment="1" applyProtection="1">
      <alignment horizontal="right"/>
      <protection hidden="1"/>
    </xf>
    <xf numFmtId="166" fontId="3" fillId="0" borderId="6" xfId="1" applyNumberFormat="1" applyFont="1" applyBorder="1" applyProtection="1">
      <protection hidden="1"/>
    </xf>
    <xf numFmtId="167" fontId="3" fillId="0" borderId="6" xfId="1" applyNumberFormat="1" applyFont="1" applyBorder="1" applyProtection="1">
      <protection hidden="1"/>
    </xf>
    <xf numFmtId="0" fontId="3" fillId="0" borderId="6" xfId="1" applyFont="1" applyBorder="1" applyProtection="1">
      <protection hidden="1"/>
    </xf>
    <xf numFmtId="169" fontId="3" fillId="0" borderId="6" xfId="1" applyNumberFormat="1" applyFont="1" applyBorder="1" applyAlignment="1" applyProtection="1">
      <alignment horizontal="center"/>
      <protection hidden="1"/>
    </xf>
    <xf numFmtId="166" fontId="3" fillId="0" borderId="6" xfId="1" applyNumberFormat="1" applyFont="1" applyBorder="1" applyAlignment="1" applyProtection="1">
      <alignment horizontal="center"/>
      <protection hidden="1"/>
    </xf>
    <xf numFmtId="167" fontId="3" fillId="0" borderId="6" xfId="1" applyNumberFormat="1" applyFont="1" applyBorder="1" applyAlignment="1" applyProtection="1">
      <alignment horizontal="center"/>
      <protection hidden="1"/>
    </xf>
    <xf numFmtId="168" fontId="3" fillId="0" borderId="6" xfId="1" applyNumberFormat="1" applyFont="1" applyBorder="1" applyAlignment="1" applyProtection="1">
      <alignment horizontal="center"/>
      <protection hidden="1"/>
    </xf>
    <xf numFmtId="170" fontId="3" fillId="0" borderId="6" xfId="1" applyNumberFormat="1" applyFont="1" applyBorder="1" applyProtection="1"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  <xf numFmtId="0" fontId="10" fillId="0" borderId="6" xfId="1" applyFont="1" applyBorder="1" applyAlignment="1" applyProtection="1">
      <alignment wrapText="1"/>
      <protection hidden="1"/>
    </xf>
    <xf numFmtId="0" fontId="11" fillId="0" borderId="6" xfId="3" applyFont="1" applyBorder="1" applyProtection="1">
      <protection hidden="1"/>
    </xf>
    <xf numFmtId="0" fontId="11" fillId="0" borderId="6" xfId="2" applyFont="1" applyBorder="1" applyAlignment="1" applyProtection="1">
      <alignment horizontal="center"/>
      <protection hidden="1"/>
    </xf>
    <xf numFmtId="0" fontId="11" fillId="0" borderId="6" xfId="3" applyFont="1" applyBorder="1" applyAlignment="1" applyProtection="1">
      <alignment horizontal="center"/>
      <protection hidden="1"/>
    </xf>
    <xf numFmtId="164" fontId="11" fillId="0" borderId="6" xfId="3" applyNumberFormat="1" applyFont="1" applyBorder="1" applyAlignment="1" applyProtection="1">
      <alignment horizontal="right"/>
      <protection hidden="1"/>
    </xf>
    <xf numFmtId="0" fontId="10" fillId="0" borderId="5" xfId="1" applyFont="1" applyBorder="1" applyAlignment="1" applyProtection="1">
      <alignment wrapText="1"/>
      <protection hidden="1"/>
    </xf>
    <xf numFmtId="0" fontId="10" fillId="0" borderId="6" xfId="1" applyFont="1" applyBorder="1" applyProtection="1">
      <protection hidden="1"/>
    </xf>
    <xf numFmtId="0" fontId="12" fillId="0" borderId="0" xfId="1" applyFont="1" applyProtection="1">
      <protection hidden="1"/>
    </xf>
    <xf numFmtId="0" fontId="10" fillId="0" borderId="6" xfId="1" applyFont="1" applyBorder="1" applyAlignment="1" applyProtection="1">
      <alignment horizontal="center"/>
      <protection hidden="1"/>
    </xf>
    <xf numFmtId="164" fontId="10" fillId="0" borderId="6" xfId="1" applyNumberFormat="1" applyFont="1" applyBorder="1" applyAlignment="1" applyProtection="1">
      <alignment horizontal="right"/>
      <protection hidden="1"/>
    </xf>
    <xf numFmtId="0" fontId="12" fillId="0" borderId="6" xfId="1" applyFont="1" applyBorder="1" applyProtection="1">
      <protection hidden="1"/>
    </xf>
    <xf numFmtId="0" fontId="12" fillId="0" borderId="0" xfId="1" applyFont="1"/>
    <xf numFmtId="0" fontId="5" fillId="0" borderId="0" xfId="1" applyFont="1" applyAlignment="1" applyProtection="1">
      <alignment horizontal="center"/>
      <protection hidden="1"/>
    </xf>
    <xf numFmtId="164" fontId="2" fillId="0" borderId="11" xfId="1" applyNumberFormat="1" applyFont="1" applyBorder="1" applyProtection="1">
      <protection hidden="1"/>
    </xf>
    <xf numFmtId="0" fontId="1" fillId="0" borderId="6" xfId="1" applyBorder="1" applyAlignment="1" applyProtection="1">
      <alignment wrapText="1"/>
      <protection hidden="1"/>
    </xf>
    <xf numFmtId="0" fontId="10" fillId="0" borderId="0" xfId="1" applyFont="1" applyProtection="1">
      <protection hidden="1"/>
    </xf>
    <xf numFmtId="0" fontId="10" fillId="0" borderId="6" xfId="1" applyFont="1" applyBorder="1" applyAlignment="1" applyProtection="1">
      <alignment horizontal="center" vertical="center"/>
      <protection hidden="1"/>
    </xf>
    <xf numFmtId="0" fontId="10" fillId="0" borderId="11" xfId="1" applyFont="1" applyBorder="1" applyAlignment="1" applyProtection="1">
      <alignment horizontal="center" vertical="center"/>
      <protection hidden="1"/>
    </xf>
    <xf numFmtId="0" fontId="10" fillId="0" borderId="0" xfId="1" applyFont="1"/>
    <xf numFmtId="0" fontId="1" fillId="0" borderId="1" xfId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11" fillId="0" borderId="0" xfId="1" applyFont="1" applyProtection="1">
      <protection hidden="1"/>
    </xf>
    <xf numFmtId="0" fontId="11" fillId="0" borderId="8" xfId="1" applyFont="1" applyBorder="1" applyAlignment="1" applyProtection="1">
      <alignment horizontal="center" vertical="center"/>
      <protection hidden="1"/>
    </xf>
    <xf numFmtId="0" fontId="11" fillId="0" borderId="6" xfId="1" applyFont="1" applyBorder="1" applyAlignment="1" applyProtection="1">
      <alignment horizontal="center" vertical="center"/>
      <protection hidden="1"/>
    </xf>
    <xf numFmtId="0" fontId="11" fillId="0" borderId="0" xfId="1" applyFont="1"/>
    <xf numFmtId="164" fontId="12" fillId="0" borderId="0" xfId="1" applyNumberFormat="1" applyFont="1" applyProtection="1">
      <protection hidden="1"/>
    </xf>
    <xf numFmtId="0" fontId="11" fillId="0" borderId="6" xfId="1" applyFont="1" applyBorder="1" applyProtection="1">
      <protection hidden="1"/>
    </xf>
    <xf numFmtId="0" fontId="10" fillId="0" borderId="13" xfId="1" applyFont="1" applyBorder="1" applyAlignment="1" applyProtection="1">
      <alignment wrapText="1"/>
      <protection hidden="1"/>
    </xf>
    <xf numFmtId="164" fontId="10" fillId="0" borderId="0" xfId="1" applyNumberFormat="1" applyFont="1" applyAlignment="1" applyProtection="1">
      <alignment horizontal="right"/>
      <protection hidden="1"/>
    </xf>
    <xf numFmtId="0" fontId="10" fillId="0" borderId="5" xfId="1" applyFont="1" applyBorder="1" applyAlignment="1" applyProtection="1">
      <alignment horizontal="center"/>
      <protection hidden="1"/>
    </xf>
    <xf numFmtId="164" fontId="10" fillId="0" borderId="5" xfId="1" applyNumberFormat="1" applyFont="1" applyBorder="1" applyAlignment="1" applyProtection="1">
      <alignment horizontal="right"/>
      <protection hidden="1"/>
    </xf>
    <xf numFmtId="0" fontId="12" fillId="0" borderId="5" xfId="1" applyFont="1" applyBorder="1" applyProtection="1">
      <protection hidden="1"/>
    </xf>
    <xf numFmtId="0" fontId="11" fillId="0" borderId="6" xfId="2" applyFont="1" applyBorder="1" applyAlignment="1" applyProtection="1">
      <alignment horizontal="center"/>
      <protection hidden="1"/>
    </xf>
    <xf numFmtId="164" fontId="11" fillId="0" borderId="6" xfId="3" applyNumberFormat="1" applyFont="1" applyBorder="1" applyAlignment="1" applyProtection="1">
      <alignment horizontal="right"/>
      <protection hidden="1"/>
    </xf>
    <xf numFmtId="0" fontId="10" fillId="0" borderId="2" xfId="2" applyFont="1" applyBorder="1" applyAlignment="1" applyProtection="1">
      <alignment wrapText="1"/>
      <protection hidden="1"/>
    </xf>
    <xf numFmtId="0" fontId="10" fillId="0" borderId="6" xfId="3" applyFont="1" applyBorder="1" applyAlignment="1" applyProtection="1">
      <alignment horizontal="center"/>
      <protection hidden="1"/>
    </xf>
    <xf numFmtId="0" fontId="10" fillId="0" borderId="5" xfId="3" applyFont="1" applyBorder="1" applyAlignment="1" applyProtection="1">
      <alignment horizontal="center"/>
      <protection hidden="1"/>
    </xf>
    <xf numFmtId="0" fontId="10" fillId="0" borderId="6" xfId="2" applyFont="1" applyBorder="1" applyAlignment="1" applyProtection="1">
      <alignment wrapText="1"/>
      <protection hidden="1"/>
    </xf>
    <xf numFmtId="164" fontId="10" fillId="0" borderId="6" xfId="3" applyNumberFormat="1" applyFont="1" applyBorder="1" applyAlignment="1" applyProtection="1">
      <alignment horizontal="right"/>
      <protection hidden="1"/>
    </xf>
    <xf numFmtId="0" fontId="11" fillId="0" borderId="6" xfId="2" applyFont="1" applyBorder="1" applyAlignment="1" applyProtection="1">
      <alignment wrapText="1"/>
      <protection hidden="1"/>
    </xf>
    <xf numFmtId="0" fontId="11" fillId="0" borderId="5" xfId="3" applyFont="1" applyBorder="1" applyAlignment="1" applyProtection="1">
      <alignment horizontal="center"/>
      <protection hidden="1"/>
    </xf>
    <xf numFmtId="164" fontId="11" fillId="0" borderId="6" xfId="2" applyNumberFormat="1" applyFont="1" applyBorder="1" applyAlignment="1" applyProtection="1">
      <alignment wrapText="1"/>
      <protection hidden="1"/>
    </xf>
    <xf numFmtId="164" fontId="10" fillId="0" borderId="5" xfId="2" applyNumberFormat="1" applyFont="1" applyBorder="1" applyAlignment="1" applyProtection="1">
      <alignment horizontal="right"/>
      <protection hidden="1"/>
    </xf>
    <xf numFmtId="164" fontId="11" fillId="0" borderId="5" xfId="2" applyNumberFormat="1" applyFont="1" applyBorder="1" applyAlignment="1" applyProtection="1">
      <alignment horizontal="right"/>
      <protection hidden="1"/>
    </xf>
    <xf numFmtId="164" fontId="10" fillId="2" borderId="5" xfId="2" applyNumberFormat="1" applyFont="1" applyFill="1" applyBorder="1" applyAlignment="1" applyProtection="1">
      <alignment horizontal="right"/>
      <protection hidden="1"/>
    </xf>
    <xf numFmtId="0" fontId="11" fillId="0" borderId="6" xfId="2" applyFont="1" applyBorder="1" applyProtection="1">
      <protection hidden="1"/>
    </xf>
    <xf numFmtId="0" fontId="11" fillId="0" borderId="6" xfId="2" applyFont="1" applyBorder="1" applyAlignment="1" applyProtection="1">
      <alignment horizontal="left" vertical="center" wrapText="1"/>
      <protection hidden="1"/>
    </xf>
    <xf numFmtId="164" fontId="11" fillId="2" borderId="5" xfId="2" applyNumberFormat="1" applyFont="1" applyFill="1" applyBorder="1" applyAlignment="1" applyProtection="1">
      <alignment horizontal="right"/>
      <protection hidden="1"/>
    </xf>
    <xf numFmtId="2" fontId="11" fillId="0" borderId="6" xfId="2" applyNumberFormat="1" applyFont="1" applyBorder="1" applyAlignment="1" applyProtection="1">
      <alignment wrapText="1"/>
      <protection hidden="1"/>
    </xf>
    <xf numFmtId="0" fontId="5" fillId="0" borderId="0" xfId="2"/>
    <xf numFmtId="171" fontId="10" fillId="0" borderId="0" xfId="3" applyNumberFormat="1" applyFont="1" applyAlignment="1" applyProtection="1">
      <alignment horizontal="right"/>
      <protection hidden="1"/>
    </xf>
    <xf numFmtId="0" fontId="6" fillId="0" borderId="0" xfId="2" applyFont="1"/>
    <xf numFmtId="0" fontId="6" fillId="0" borderId="0" xfId="2" applyFont="1" applyAlignment="1">
      <alignment horizontal="center"/>
    </xf>
    <xf numFmtId="0" fontId="13" fillId="0" borderId="0" xfId="4"/>
    <xf numFmtId="0" fontId="5" fillId="2" borderId="0" xfId="2" applyFill="1"/>
    <xf numFmtId="0" fontId="5" fillId="0" borderId="0" xfId="3" applyAlignment="1">
      <alignment horizontal="center"/>
    </xf>
    <xf numFmtId="0" fontId="5" fillId="0" borderId="0" xfId="3" applyAlignment="1">
      <alignment horizontal="left"/>
    </xf>
    <xf numFmtId="0" fontId="6" fillId="0" borderId="0" xfId="2" applyFont="1" applyAlignment="1" applyProtection="1">
      <alignment vertical="top" wrapText="1"/>
      <protection hidden="1"/>
    </xf>
    <xf numFmtId="0" fontId="6" fillId="0" borderId="0" xfId="2" applyFont="1" applyAlignment="1" applyProtection="1">
      <alignment horizontal="left" vertical="top" wrapText="1"/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wrapText="1"/>
      <protection hidden="1"/>
    </xf>
    <xf numFmtId="0" fontId="9" fillId="0" borderId="0" xfId="2" applyFont="1" applyAlignment="1" applyProtection="1">
      <alignment horizontal="left" vertical="top" wrapText="1"/>
      <protection hidden="1"/>
    </xf>
    <xf numFmtId="0" fontId="5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167" fontId="2" fillId="0" borderId="6" xfId="1" applyNumberFormat="1" applyFont="1" applyBorder="1" applyAlignment="1" applyProtection="1">
      <alignment wrapText="1"/>
      <protection hidden="1"/>
    </xf>
    <xf numFmtId="168" fontId="2" fillId="0" borderId="6" xfId="1" applyNumberFormat="1" applyFont="1" applyBorder="1" applyAlignment="1" applyProtection="1">
      <alignment horizontal="center"/>
      <protection hidden="1"/>
    </xf>
    <xf numFmtId="0" fontId="6" fillId="0" borderId="0" xfId="2" applyFont="1" applyAlignment="1">
      <alignment horizontal="left"/>
    </xf>
    <xf numFmtId="0" fontId="10" fillId="0" borderId="10" xfId="2" applyFont="1" applyBorder="1" applyAlignment="1" applyProtection="1">
      <alignment horizontal="left" wrapText="1"/>
      <protection hidden="1"/>
    </xf>
    <xf numFmtId="0" fontId="10" fillId="0" borderId="12" xfId="2" applyFont="1" applyBorder="1" applyAlignment="1" applyProtection="1">
      <alignment horizontal="left" wrapText="1"/>
      <protection hidden="1"/>
    </xf>
    <xf numFmtId="0" fontId="10" fillId="0" borderId="11" xfId="2" applyFont="1" applyBorder="1" applyAlignment="1" applyProtection="1">
      <alignment horizontal="left" wrapText="1"/>
      <protection hidden="1"/>
    </xf>
    <xf numFmtId="167" fontId="2" fillId="0" borderId="10" xfId="1" applyNumberFormat="1" applyFont="1" applyBorder="1" applyAlignment="1" applyProtection="1">
      <alignment wrapText="1"/>
      <protection hidden="1"/>
    </xf>
    <xf numFmtId="0" fontId="3" fillId="0" borderId="10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</cellXfs>
  <cellStyles count="5">
    <cellStyle name="Обычный" xfId="0" builtinId="0"/>
    <cellStyle name="Обычный 2" xfId="1" xr:uid="{9A1CE821-38C1-450F-9274-9674C389A2F4}"/>
    <cellStyle name="Обычный 2 2" xfId="2" xr:uid="{15D8B819-0D4E-46F6-AB5B-2C138D3167DA}"/>
    <cellStyle name="Обычный 3" xfId="4" xr:uid="{937A4734-6F67-4C87-89C3-E13B8292E4AC}"/>
    <cellStyle name="Обычный_tmp 2" xfId="3" xr:uid="{A59B684E-8D0C-486B-A13C-696B87F9C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5390-E287-4B2B-8C2D-CD54FC08B4FB}">
  <dimension ref="A1:BB261"/>
  <sheetViews>
    <sheetView showGridLines="0" topLeftCell="A64" workbookViewId="0">
      <selection activeCell="A14" sqref="A14:XFD14"/>
    </sheetView>
  </sheetViews>
  <sheetFormatPr defaultColWidth="9.109375" defaultRowHeight="13.2" x14ac:dyDescent="0.25"/>
  <cols>
    <col min="1" max="1" width="0.44140625" style="1" customWidth="1"/>
    <col min="2" max="2" width="0" style="1" hidden="1" customWidth="1"/>
    <col min="3" max="3" width="35.77734375" style="1" customWidth="1"/>
    <col min="4" max="4" width="17.5546875" style="110" customWidth="1"/>
    <col min="5" max="5" width="9.5546875" style="1" customWidth="1"/>
    <col min="6" max="6" width="0" style="1" hidden="1" customWidth="1"/>
    <col min="7" max="7" width="11.77734375" style="1" customWidth="1"/>
    <col min="8" max="8" width="10.109375" style="1" customWidth="1"/>
    <col min="9" max="10" width="10.88671875" style="1" customWidth="1"/>
    <col min="11" max="11" width="0" style="1" hidden="1" customWidth="1"/>
    <col min="12" max="13" width="10.5546875" style="1" customWidth="1"/>
    <col min="14" max="14" width="11.21875" style="1" customWidth="1"/>
    <col min="15" max="15" width="0" style="1" hidden="1" customWidth="1"/>
    <col min="16" max="16" width="11" style="1" customWidth="1"/>
    <col min="17" max="17" width="11.21875" style="1" customWidth="1"/>
    <col min="18" max="18" width="10.88671875" style="1" customWidth="1"/>
    <col min="19" max="19" width="0" style="1" hidden="1" customWidth="1"/>
    <col min="20" max="20" width="10.88671875" style="1" customWidth="1"/>
    <col min="21" max="22" width="10.77734375" style="1" customWidth="1"/>
    <col min="23" max="54" width="0" style="1" hidden="1" customWidth="1"/>
    <col min="55" max="255" width="9.109375" style="1" customWidth="1"/>
    <col min="256" max="16384" width="9.109375" style="1"/>
  </cols>
  <sheetData>
    <row r="1" spans="1:54" ht="15.6" x14ac:dyDescent="0.25">
      <c r="A1" s="2"/>
      <c r="B1" s="2"/>
      <c r="C1" s="2"/>
      <c r="D1" s="5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147" t="s">
        <v>264</v>
      </c>
      <c r="S1" s="147"/>
      <c r="T1" s="147"/>
      <c r="U1" s="147"/>
      <c r="V1" s="147"/>
      <c r="W1" s="40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6" x14ac:dyDescent="0.25">
      <c r="A2" s="2"/>
      <c r="B2" s="2"/>
      <c r="C2" s="2"/>
      <c r="D2" s="5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48" t="s">
        <v>265</v>
      </c>
      <c r="S2" s="148"/>
      <c r="T2" s="148"/>
      <c r="U2" s="148"/>
      <c r="V2" s="148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6" x14ac:dyDescent="0.25">
      <c r="A3" s="2"/>
      <c r="B3" s="2"/>
      <c r="C3" s="2"/>
      <c r="D3" s="5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48" t="s">
        <v>266</v>
      </c>
      <c r="S3" s="148"/>
      <c r="T3" s="148"/>
      <c r="U3" s="148"/>
      <c r="V3" s="148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6" x14ac:dyDescent="0.25">
      <c r="A4" s="2"/>
      <c r="B4" s="2"/>
      <c r="C4" s="2"/>
      <c r="D4" s="5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148" t="s">
        <v>267</v>
      </c>
      <c r="S4" s="148"/>
      <c r="T4" s="148"/>
      <c r="U4" s="148"/>
      <c r="V4" s="148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.6" x14ac:dyDescent="0.25">
      <c r="A5" s="2"/>
      <c r="B5" s="2"/>
      <c r="C5" s="2"/>
      <c r="D5" s="5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48" t="s">
        <v>268</v>
      </c>
      <c r="S5" s="148"/>
      <c r="T5" s="148"/>
      <c r="U5" s="148"/>
      <c r="V5" s="148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.6" x14ac:dyDescent="0.25">
      <c r="A6" s="2"/>
      <c r="B6" s="2"/>
      <c r="C6" s="2"/>
      <c r="D6" s="5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60"/>
      <c r="S6" s="61"/>
      <c r="T6" s="62"/>
      <c r="U6" s="62"/>
      <c r="V6" s="63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.6" x14ac:dyDescent="0.25">
      <c r="A7" s="2"/>
      <c r="B7" s="2"/>
      <c r="C7" s="2"/>
      <c r="D7" s="5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51" t="s">
        <v>269</v>
      </c>
      <c r="S7" s="151"/>
      <c r="T7" s="62"/>
      <c r="U7" s="62"/>
      <c r="V7" s="63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25">
      <c r="A8" s="2"/>
      <c r="B8" s="2"/>
      <c r="C8" s="2"/>
      <c r="D8" s="5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25">
      <c r="A9" s="2"/>
      <c r="B9" s="2"/>
      <c r="C9" s="2"/>
      <c r="D9" s="5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25">
      <c r="A10" s="2"/>
      <c r="B10" s="2"/>
      <c r="C10" s="2"/>
      <c r="D10" s="5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25">
      <c r="A11" s="153" t="s">
        <v>236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38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25">
      <c r="A12" s="2"/>
      <c r="B12" s="2"/>
      <c r="C12" s="152" t="s">
        <v>270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65" customFormat="1" x14ac:dyDescent="0.25">
      <c r="A13" s="66"/>
      <c r="B13" s="66"/>
      <c r="C13" s="67"/>
      <c r="D13" s="102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x14ac:dyDescent="0.25">
      <c r="A14" s="37" t="s">
        <v>235</v>
      </c>
      <c r="B14" s="2"/>
      <c r="C14" s="2"/>
      <c r="D14" s="5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37" t="s">
        <v>234</v>
      </c>
      <c r="B15" s="2"/>
      <c r="C15" s="2"/>
      <c r="D15" s="5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 t="s">
        <v>233</v>
      </c>
      <c r="W15" s="36" t="s">
        <v>233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20.399999999999999" x14ac:dyDescent="0.25">
      <c r="A16" s="2"/>
      <c r="B16" s="149"/>
      <c r="C16" s="149" t="s">
        <v>232</v>
      </c>
      <c r="D16" s="149" t="s">
        <v>231</v>
      </c>
      <c r="E16" s="149" t="s">
        <v>230</v>
      </c>
      <c r="F16" s="149" t="s">
        <v>229</v>
      </c>
      <c r="G16" s="149" t="s">
        <v>228</v>
      </c>
      <c r="H16" s="149" t="s">
        <v>227</v>
      </c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35"/>
      <c r="X16" s="34" t="s">
        <v>226</v>
      </c>
      <c r="Y16" s="34"/>
      <c r="Z16" s="34"/>
      <c r="AA16" s="34"/>
      <c r="AB16" s="34"/>
      <c r="AC16" s="33" t="s">
        <v>225</v>
      </c>
      <c r="AD16" s="33"/>
      <c r="AE16" s="33"/>
      <c r="AF16" s="33"/>
      <c r="AG16" s="33" t="s">
        <v>224</v>
      </c>
      <c r="AH16" s="33"/>
      <c r="AI16" s="33"/>
      <c r="AJ16" s="33"/>
      <c r="AK16" s="33" t="s">
        <v>223</v>
      </c>
      <c r="AL16" s="33"/>
      <c r="AM16" s="33"/>
      <c r="AN16" s="33"/>
      <c r="AO16" s="32" t="s">
        <v>222</v>
      </c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</row>
    <row r="17" spans="1:54" x14ac:dyDescent="0.25">
      <c r="A17" s="2"/>
      <c r="B17" s="149"/>
      <c r="C17" s="149"/>
      <c r="D17" s="149"/>
      <c r="E17" s="149"/>
      <c r="F17" s="149"/>
      <c r="G17" s="149"/>
      <c r="H17" s="89" t="s">
        <v>221</v>
      </c>
      <c r="I17" s="89" t="s">
        <v>220</v>
      </c>
      <c r="J17" s="89" t="s">
        <v>219</v>
      </c>
      <c r="K17" s="89" t="s">
        <v>218</v>
      </c>
      <c r="L17" s="89" t="s">
        <v>217</v>
      </c>
      <c r="M17" s="89" t="s">
        <v>216</v>
      </c>
      <c r="N17" s="89" t="s">
        <v>215</v>
      </c>
      <c r="O17" s="89" t="s">
        <v>214</v>
      </c>
      <c r="P17" s="89" t="s">
        <v>213</v>
      </c>
      <c r="Q17" s="89" t="s">
        <v>212</v>
      </c>
      <c r="R17" s="89" t="s">
        <v>211</v>
      </c>
      <c r="S17" s="89" t="s">
        <v>210</v>
      </c>
      <c r="T17" s="89" t="s">
        <v>209</v>
      </c>
      <c r="U17" s="89" t="s">
        <v>208</v>
      </c>
      <c r="V17" s="89" t="s">
        <v>207</v>
      </c>
      <c r="W17" s="31" t="s">
        <v>206</v>
      </c>
      <c r="X17" s="23"/>
      <c r="Y17" s="23"/>
      <c r="Z17" s="23"/>
      <c r="AA17" s="23"/>
      <c r="AB17" s="23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1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s="108" customFormat="1" ht="10.199999999999999" x14ac:dyDescent="0.2">
      <c r="A18" s="105"/>
      <c r="B18" s="96"/>
      <c r="C18" s="106">
        <v>1</v>
      </c>
      <c r="D18" s="106">
        <v>2</v>
      </c>
      <c r="E18" s="106">
        <v>3</v>
      </c>
      <c r="F18" s="106"/>
      <c r="G18" s="106">
        <v>4</v>
      </c>
      <c r="H18" s="106">
        <v>5</v>
      </c>
      <c r="I18" s="106">
        <v>6</v>
      </c>
      <c r="J18" s="106">
        <v>7</v>
      </c>
      <c r="K18" s="106"/>
      <c r="L18" s="106">
        <v>8</v>
      </c>
      <c r="M18" s="106">
        <v>9</v>
      </c>
      <c r="N18" s="106">
        <v>10</v>
      </c>
      <c r="O18" s="106"/>
      <c r="P18" s="106">
        <v>11</v>
      </c>
      <c r="Q18" s="106">
        <v>12</v>
      </c>
      <c r="R18" s="106">
        <v>13</v>
      </c>
      <c r="S18" s="106"/>
      <c r="T18" s="106">
        <v>14</v>
      </c>
      <c r="U18" s="106">
        <v>15</v>
      </c>
      <c r="V18" s="106">
        <v>16</v>
      </c>
      <c r="W18" s="107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</row>
    <row r="19" spans="1:54" ht="17.399999999999999" customHeight="1" x14ac:dyDescent="0.25">
      <c r="A19" s="2"/>
      <c r="B19" s="104"/>
      <c r="C19" s="90" t="s">
        <v>204</v>
      </c>
      <c r="D19" s="78" t="s">
        <v>0</v>
      </c>
      <c r="E19" s="78" t="s">
        <v>0</v>
      </c>
      <c r="F19" s="78" t="s">
        <v>0</v>
      </c>
      <c r="G19" s="80">
        <v>21270979.719999999</v>
      </c>
      <c r="H19" s="78" t="s">
        <v>0</v>
      </c>
      <c r="I19" s="78" t="s">
        <v>0</v>
      </c>
      <c r="J19" s="78" t="s">
        <v>0</v>
      </c>
      <c r="K19" s="78" t="s">
        <v>0</v>
      </c>
      <c r="L19" s="78" t="s">
        <v>0</v>
      </c>
      <c r="M19" s="78" t="s">
        <v>0</v>
      </c>
      <c r="N19" s="78" t="s">
        <v>0</v>
      </c>
      <c r="O19" s="78" t="s">
        <v>0</v>
      </c>
      <c r="P19" s="78" t="s">
        <v>0</v>
      </c>
      <c r="Q19" s="78" t="s">
        <v>0</v>
      </c>
      <c r="R19" s="78" t="s">
        <v>0</v>
      </c>
      <c r="S19" s="78" t="s">
        <v>0</v>
      </c>
      <c r="T19" s="78" t="s">
        <v>0</v>
      </c>
      <c r="U19" s="78" t="s">
        <v>0</v>
      </c>
      <c r="V19" s="78" t="s">
        <v>0</v>
      </c>
      <c r="W19" s="75" t="s">
        <v>0</v>
      </c>
      <c r="X19" s="77"/>
      <c r="Y19" s="26"/>
      <c r="Z19" s="26"/>
      <c r="AA19" s="26"/>
      <c r="AB19" s="26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4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x14ac:dyDescent="0.25">
      <c r="A20" s="2"/>
      <c r="B20" s="76"/>
      <c r="C20" s="91" t="s">
        <v>271</v>
      </c>
      <c r="D20" s="92" t="s">
        <v>0</v>
      </c>
      <c r="E20" s="92" t="s">
        <v>0</v>
      </c>
      <c r="F20" s="93"/>
      <c r="G20" s="94">
        <v>20357207.719999999</v>
      </c>
      <c r="H20" s="78" t="s">
        <v>0</v>
      </c>
      <c r="I20" s="78" t="s">
        <v>0</v>
      </c>
      <c r="J20" s="78" t="s">
        <v>0</v>
      </c>
      <c r="K20" s="78" t="s">
        <v>0</v>
      </c>
      <c r="L20" s="78" t="s">
        <v>0</v>
      </c>
      <c r="M20" s="78" t="s">
        <v>0</v>
      </c>
      <c r="N20" s="78" t="s">
        <v>0</v>
      </c>
      <c r="O20" s="78" t="s">
        <v>0</v>
      </c>
      <c r="P20" s="78" t="s">
        <v>0</v>
      </c>
      <c r="Q20" s="78" t="s">
        <v>0</v>
      </c>
      <c r="R20" s="78" t="s">
        <v>0</v>
      </c>
      <c r="S20" s="78" t="s">
        <v>0</v>
      </c>
      <c r="T20" s="78" t="s">
        <v>0</v>
      </c>
      <c r="U20" s="78" t="s">
        <v>0</v>
      </c>
      <c r="V20" s="78" t="s">
        <v>0</v>
      </c>
      <c r="W20" s="75" t="s">
        <v>0</v>
      </c>
      <c r="X20" s="77"/>
      <c r="Y20" s="23"/>
      <c r="Z20" s="23"/>
      <c r="AA20" s="23"/>
      <c r="AB20" s="23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1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</row>
    <row r="21" spans="1:54" x14ac:dyDescent="0.25">
      <c r="A21" s="2"/>
      <c r="B21" s="76"/>
      <c r="C21" s="91" t="s">
        <v>272</v>
      </c>
      <c r="D21" s="92" t="s">
        <v>0</v>
      </c>
      <c r="E21" s="92" t="s">
        <v>0</v>
      </c>
      <c r="F21" s="93"/>
      <c r="G21" s="94">
        <v>286427.96000000002</v>
      </c>
      <c r="H21" s="78" t="s">
        <v>0</v>
      </c>
      <c r="I21" s="78" t="s">
        <v>0</v>
      </c>
      <c r="J21" s="78" t="s">
        <v>0</v>
      </c>
      <c r="K21" s="78" t="s">
        <v>0</v>
      </c>
      <c r="L21" s="78" t="s">
        <v>0</v>
      </c>
      <c r="M21" s="78" t="s">
        <v>0</v>
      </c>
      <c r="N21" s="78" t="s">
        <v>0</v>
      </c>
      <c r="O21" s="78" t="s">
        <v>0</v>
      </c>
      <c r="P21" s="78" t="s">
        <v>0</v>
      </c>
      <c r="Q21" s="78" t="s">
        <v>0</v>
      </c>
      <c r="R21" s="78" t="s">
        <v>0</v>
      </c>
      <c r="S21" s="78" t="s">
        <v>0</v>
      </c>
      <c r="T21" s="78" t="s">
        <v>0</v>
      </c>
      <c r="U21" s="78" t="s">
        <v>0</v>
      </c>
      <c r="V21" s="78" t="s">
        <v>0</v>
      </c>
      <c r="W21" s="73" t="s">
        <v>0</v>
      </c>
      <c r="X21" s="74"/>
      <c r="Y21" s="23"/>
      <c r="Z21" s="23"/>
      <c r="AA21" s="23"/>
      <c r="AB21" s="23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1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x14ac:dyDescent="0.25">
      <c r="A22" s="2"/>
      <c r="B22" s="76"/>
      <c r="C22" s="91" t="s">
        <v>273</v>
      </c>
      <c r="D22" s="92" t="s">
        <v>0</v>
      </c>
      <c r="E22" s="92" t="s">
        <v>0</v>
      </c>
      <c r="F22" s="93"/>
      <c r="G22" s="94">
        <v>517430.24</v>
      </c>
      <c r="H22" s="78" t="s">
        <v>0</v>
      </c>
      <c r="I22" s="78" t="s">
        <v>0</v>
      </c>
      <c r="J22" s="78" t="s">
        <v>0</v>
      </c>
      <c r="K22" s="78" t="s">
        <v>0</v>
      </c>
      <c r="L22" s="78" t="s">
        <v>0</v>
      </c>
      <c r="M22" s="78" t="s">
        <v>0</v>
      </c>
      <c r="N22" s="78" t="s">
        <v>0</v>
      </c>
      <c r="O22" s="78" t="s">
        <v>0</v>
      </c>
      <c r="P22" s="78" t="s">
        <v>0</v>
      </c>
      <c r="Q22" s="78" t="s">
        <v>0</v>
      </c>
      <c r="R22" s="78" t="s">
        <v>0</v>
      </c>
      <c r="S22" s="78" t="s">
        <v>0</v>
      </c>
      <c r="T22" s="78" t="s">
        <v>0</v>
      </c>
      <c r="U22" s="78" t="s">
        <v>0</v>
      </c>
      <c r="V22" s="78" t="s">
        <v>0</v>
      </c>
      <c r="W22" s="73"/>
      <c r="X22" s="74"/>
      <c r="Y22" s="23"/>
      <c r="Z22" s="23"/>
      <c r="AA22" s="23"/>
      <c r="AB22" s="23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1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x14ac:dyDescent="0.25">
      <c r="A23" s="2"/>
      <c r="B23" s="76"/>
      <c r="C23" s="91" t="s">
        <v>274</v>
      </c>
      <c r="D23" s="93" t="s">
        <v>0</v>
      </c>
      <c r="E23" s="93" t="s">
        <v>0</v>
      </c>
      <c r="F23" s="93" t="s">
        <v>0</v>
      </c>
      <c r="G23" s="94">
        <v>109913.8</v>
      </c>
      <c r="H23" s="78" t="s">
        <v>0</v>
      </c>
      <c r="I23" s="78" t="s">
        <v>0</v>
      </c>
      <c r="J23" s="78" t="s">
        <v>0</v>
      </c>
      <c r="K23" s="78" t="s">
        <v>0</v>
      </c>
      <c r="L23" s="78" t="s">
        <v>0</v>
      </c>
      <c r="M23" s="78" t="s">
        <v>0</v>
      </c>
      <c r="N23" s="78" t="s">
        <v>0</v>
      </c>
      <c r="O23" s="78" t="s">
        <v>0</v>
      </c>
      <c r="P23" s="78" t="s">
        <v>0</v>
      </c>
      <c r="Q23" s="78" t="s">
        <v>0</v>
      </c>
      <c r="R23" s="78" t="s">
        <v>0</v>
      </c>
      <c r="S23" s="78" t="s">
        <v>0</v>
      </c>
      <c r="T23" s="78" t="s">
        <v>0</v>
      </c>
      <c r="U23" s="78" t="s">
        <v>0</v>
      </c>
      <c r="V23" s="78" t="s">
        <v>0</v>
      </c>
      <c r="W23" s="73"/>
      <c r="X23" s="74"/>
      <c r="Y23" s="23"/>
      <c r="Z23" s="23"/>
      <c r="AA23" s="23"/>
      <c r="AB23" s="23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1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1:54" ht="18" customHeight="1" x14ac:dyDescent="0.25">
      <c r="A24" s="64"/>
      <c r="B24" s="150" t="s">
        <v>203</v>
      </c>
      <c r="C24" s="150"/>
      <c r="D24" s="150"/>
      <c r="E24" s="150"/>
      <c r="F24" s="150"/>
      <c r="G24" s="70">
        <v>2171900</v>
      </c>
      <c r="H24" s="70">
        <v>25264</v>
      </c>
      <c r="I24" s="70">
        <v>314287</v>
      </c>
      <c r="J24" s="70">
        <v>229098</v>
      </c>
      <c r="K24" s="72">
        <v>568649</v>
      </c>
      <c r="L24" s="70">
        <v>227862</v>
      </c>
      <c r="M24" s="70">
        <v>60051</v>
      </c>
      <c r="N24" s="70">
        <v>482235</v>
      </c>
      <c r="O24" s="72">
        <v>770148</v>
      </c>
      <c r="P24" s="70">
        <v>95981</v>
      </c>
      <c r="Q24" s="70">
        <v>131300</v>
      </c>
      <c r="R24" s="70">
        <v>138431</v>
      </c>
      <c r="S24" s="72">
        <v>365712</v>
      </c>
      <c r="T24" s="70">
        <v>210366</v>
      </c>
      <c r="U24" s="70">
        <v>65175</v>
      </c>
      <c r="V24" s="70">
        <v>191850</v>
      </c>
      <c r="W24" s="12">
        <v>467391</v>
      </c>
      <c r="X24" s="10">
        <v>0</v>
      </c>
      <c r="Y24" s="11"/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9">
        <v>0</v>
      </c>
      <c r="AP24" s="8">
        <v>2171900</v>
      </c>
      <c r="AQ24" s="8">
        <v>25264</v>
      </c>
      <c r="AR24" s="8">
        <v>314287</v>
      </c>
      <c r="AS24" s="8">
        <v>229098</v>
      </c>
      <c r="AT24" s="8">
        <v>227862</v>
      </c>
      <c r="AU24" s="8">
        <v>60051</v>
      </c>
      <c r="AV24" s="8">
        <v>482235</v>
      </c>
      <c r="AW24" s="8">
        <v>95981</v>
      </c>
      <c r="AX24" s="8">
        <v>131300</v>
      </c>
      <c r="AY24" s="8">
        <v>138431</v>
      </c>
      <c r="AZ24" s="8">
        <v>210366</v>
      </c>
      <c r="BA24" s="8">
        <v>65175</v>
      </c>
      <c r="BB24" s="8">
        <v>191850</v>
      </c>
    </row>
    <row r="25" spans="1:54" ht="21" x14ac:dyDescent="0.25">
      <c r="A25" s="64"/>
      <c r="B25" s="83" t="s">
        <v>14</v>
      </c>
      <c r="C25" s="79" t="s">
        <v>195</v>
      </c>
      <c r="D25" s="78" t="s">
        <v>202</v>
      </c>
      <c r="E25" s="82">
        <v>300100000</v>
      </c>
      <c r="F25" s="81"/>
      <c r="G25" s="72">
        <v>480600</v>
      </c>
      <c r="H25" s="72">
        <v>872</v>
      </c>
      <c r="I25" s="72">
        <v>32839</v>
      </c>
      <c r="J25" s="72">
        <v>103548</v>
      </c>
      <c r="K25" s="72">
        <v>137259</v>
      </c>
      <c r="L25" s="72">
        <v>31288</v>
      </c>
      <c r="M25" s="72">
        <v>7</v>
      </c>
      <c r="N25" s="72">
        <v>118394</v>
      </c>
      <c r="O25" s="72">
        <v>149689</v>
      </c>
      <c r="P25" s="72">
        <v>25981</v>
      </c>
      <c r="Q25" s="72">
        <v>0</v>
      </c>
      <c r="R25" s="72">
        <v>24665</v>
      </c>
      <c r="S25" s="72">
        <v>50646</v>
      </c>
      <c r="T25" s="72">
        <v>84300</v>
      </c>
      <c r="U25" s="72">
        <v>4806</v>
      </c>
      <c r="V25" s="72">
        <v>53900</v>
      </c>
      <c r="W25" s="71">
        <v>143006</v>
      </c>
      <c r="X25" s="10">
        <v>0</v>
      </c>
      <c r="Y25" s="11"/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9">
        <v>0</v>
      </c>
      <c r="AP25" s="8">
        <v>480600</v>
      </c>
      <c r="AQ25" s="8">
        <v>872</v>
      </c>
      <c r="AR25" s="8">
        <v>32839</v>
      </c>
      <c r="AS25" s="8">
        <v>103548</v>
      </c>
      <c r="AT25" s="8">
        <v>31288</v>
      </c>
      <c r="AU25" s="8">
        <v>7</v>
      </c>
      <c r="AV25" s="8">
        <v>118394</v>
      </c>
      <c r="AW25" s="8">
        <v>25981</v>
      </c>
      <c r="AX25" s="8">
        <v>0</v>
      </c>
      <c r="AY25" s="8">
        <v>24665</v>
      </c>
      <c r="AZ25" s="8">
        <v>84300</v>
      </c>
      <c r="BA25" s="8">
        <v>4806</v>
      </c>
      <c r="BB25" s="8">
        <v>53900</v>
      </c>
    </row>
    <row r="26" spans="1:54" ht="21" x14ac:dyDescent="0.25">
      <c r="A26" s="64"/>
      <c r="B26" s="83" t="s">
        <v>14</v>
      </c>
      <c r="C26" s="79" t="s">
        <v>195</v>
      </c>
      <c r="D26" s="78" t="s">
        <v>201</v>
      </c>
      <c r="E26" s="82">
        <v>300100000</v>
      </c>
      <c r="F26" s="81"/>
      <c r="G26" s="72">
        <v>8700</v>
      </c>
      <c r="H26" s="72">
        <v>376</v>
      </c>
      <c r="I26" s="72">
        <v>3287</v>
      </c>
      <c r="J26" s="72">
        <v>1583</v>
      </c>
      <c r="K26" s="72">
        <v>5246</v>
      </c>
      <c r="L26" s="72">
        <v>2922</v>
      </c>
      <c r="M26" s="72">
        <v>0</v>
      </c>
      <c r="N26" s="72">
        <v>193</v>
      </c>
      <c r="O26" s="72">
        <v>3115</v>
      </c>
      <c r="P26" s="72">
        <v>0</v>
      </c>
      <c r="Q26" s="72">
        <v>6</v>
      </c>
      <c r="R26" s="72">
        <v>187</v>
      </c>
      <c r="S26" s="72">
        <v>193</v>
      </c>
      <c r="T26" s="72">
        <v>87</v>
      </c>
      <c r="U26" s="72">
        <v>59</v>
      </c>
      <c r="V26" s="72">
        <v>0</v>
      </c>
      <c r="W26" s="71">
        <v>146</v>
      </c>
      <c r="X26" s="10">
        <v>0</v>
      </c>
      <c r="Y26" s="11"/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9">
        <v>0</v>
      </c>
      <c r="AP26" s="8">
        <v>8700</v>
      </c>
      <c r="AQ26" s="8">
        <v>376</v>
      </c>
      <c r="AR26" s="8">
        <v>3287</v>
      </c>
      <c r="AS26" s="8">
        <v>1583</v>
      </c>
      <c r="AT26" s="8">
        <v>2922</v>
      </c>
      <c r="AU26" s="8">
        <v>0</v>
      </c>
      <c r="AV26" s="8">
        <v>193</v>
      </c>
      <c r="AW26" s="8">
        <v>0</v>
      </c>
      <c r="AX26" s="8">
        <v>6</v>
      </c>
      <c r="AY26" s="8">
        <v>187</v>
      </c>
      <c r="AZ26" s="8">
        <v>87</v>
      </c>
      <c r="BA26" s="8">
        <v>59</v>
      </c>
      <c r="BB26" s="8">
        <v>0</v>
      </c>
    </row>
    <row r="27" spans="1:54" ht="21" x14ac:dyDescent="0.25">
      <c r="A27" s="64"/>
      <c r="B27" s="83" t="s">
        <v>14</v>
      </c>
      <c r="C27" s="79" t="s">
        <v>195</v>
      </c>
      <c r="D27" s="78" t="s">
        <v>200</v>
      </c>
      <c r="E27" s="82">
        <v>300100000</v>
      </c>
      <c r="F27" s="81"/>
      <c r="G27" s="72">
        <v>655000</v>
      </c>
      <c r="H27" s="72">
        <v>21016</v>
      </c>
      <c r="I27" s="72">
        <v>223261</v>
      </c>
      <c r="J27" s="72">
        <v>123967</v>
      </c>
      <c r="K27" s="72">
        <v>368244</v>
      </c>
      <c r="L27" s="72">
        <v>33143</v>
      </c>
      <c r="M27" s="72">
        <v>44</v>
      </c>
      <c r="N27" s="72">
        <v>253369</v>
      </c>
      <c r="O27" s="72">
        <v>286556</v>
      </c>
      <c r="P27" s="72">
        <v>0</v>
      </c>
      <c r="Q27" s="72">
        <v>44</v>
      </c>
      <c r="R27" s="72">
        <v>0</v>
      </c>
      <c r="S27" s="72">
        <v>44</v>
      </c>
      <c r="T27" s="72">
        <v>96</v>
      </c>
      <c r="U27" s="72">
        <v>60</v>
      </c>
      <c r="V27" s="72">
        <v>0</v>
      </c>
      <c r="W27" s="71">
        <v>156</v>
      </c>
      <c r="X27" s="10">
        <v>0</v>
      </c>
      <c r="Y27" s="11"/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9">
        <v>0</v>
      </c>
      <c r="AP27" s="8">
        <v>655000</v>
      </c>
      <c r="AQ27" s="8">
        <v>21016</v>
      </c>
      <c r="AR27" s="8">
        <v>223261</v>
      </c>
      <c r="AS27" s="8">
        <v>123967</v>
      </c>
      <c r="AT27" s="8">
        <v>33143</v>
      </c>
      <c r="AU27" s="8">
        <v>44</v>
      </c>
      <c r="AV27" s="8">
        <v>253369</v>
      </c>
      <c r="AW27" s="8">
        <v>0</v>
      </c>
      <c r="AX27" s="8">
        <v>44</v>
      </c>
      <c r="AY27" s="8">
        <v>0</v>
      </c>
      <c r="AZ27" s="8">
        <v>96</v>
      </c>
      <c r="BA27" s="8">
        <v>60</v>
      </c>
      <c r="BB27" s="8">
        <v>0</v>
      </c>
    </row>
    <row r="28" spans="1:54" ht="21" x14ac:dyDescent="0.25">
      <c r="A28" s="64"/>
      <c r="B28" s="83" t="s">
        <v>14</v>
      </c>
      <c r="C28" s="79" t="s">
        <v>195</v>
      </c>
      <c r="D28" s="78" t="s">
        <v>199</v>
      </c>
      <c r="E28" s="82">
        <v>300100000</v>
      </c>
      <c r="F28" s="81"/>
      <c r="G28" s="72">
        <v>30600</v>
      </c>
      <c r="H28" s="72">
        <v>0</v>
      </c>
      <c r="I28" s="72">
        <v>4900</v>
      </c>
      <c r="J28" s="72">
        <v>0</v>
      </c>
      <c r="K28" s="72">
        <v>4900</v>
      </c>
      <c r="L28" s="72">
        <v>9259</v>
      </c>
      <c r="M28" s="72">
        <v>0</v>
      </c>
      <c r="N28" s="72">
        <v>279</v>
      </c>
      <c r="O28" s="72">
        <v>9538</v>
      </c>
      <c r="P28" s="72">
        <v>0</v>
      </c>
      <c r="Q28" s="72">
        <v>0</v>
      </c>
      <c r="R28" s="72">
        <v>279</v>
      </c>
      <c r="S28" s="72">
        <v>279</v>
      </c>
      <c r="T28" s="72">
        <v>15883</v>
      </c>
      <c r="U28" s="72">
        <v>0</v>
      </c>
      <c r="V28" s="72">
        <v>0</v>
      </c>
      <c r="W28" s="71">
        <v>15883</v>
      </c>
      <c r="X28" s="10">
        <v>0</v>
      </c>
      <c r="Y28" s="11"/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9">
        <v>0</v>
      </c>
      <c r="AP28" s="8">
        <v>30600</v>
      </c>
      <c r="AQ28" s="8">
        <v>0</v>
      </c>
      <c r="AR28" s="8">
        <v>4900</v>
      </c>
      <c r="AS28" s="8">
        <v>0</v>
      </c>
      <c r="AT28" s="8">
        <v>9259</v>
      </c>
      <c r="AU28" s="8">
        <v>0</v>
      </c>
      <c r="AV28" s="8">
        <v>279</v>
      </c>
      <c r="AW28" s="8">
        <v>0</v>
      </c>
      <c r="AX28" s="8">
        <v>0</v>
      </c>
      <c r="AY28" s="8">
        <v>279</v>
      </c>
      <c r="AZ28" s="8">
        <v>15883</v>
      </c>
      <c r="BA28" s="8">
        <v>0</v>
      </c>
      <c r="BB28" s="8">
        <v>0</v>
      </c>
    </row>
    <row r="29" spans="1:54" ht="21" x14ac:dyDescent="0.25">
      <c r="A29" s="64"/>
      <c r="B29" s="83" t="s">
        <v>14</v>
      </c>
      <c r="C29" s="79" t="s">
        <v>195</v>
      </c>
      <c r="D29" s="78" t="s">
        <v>198</v>
      </c>
      <c r="E29" s="82">
        <v>300100000</v>
      </c>
      <c r="F29" s="81"/>
      <c r="G29" s="72">
        <v>413000</v>
      </c>
      <c r="H29" s="72">
        <v>0</v>
      </c>
      <c r="I29" s="72">
        <v>0</v>
      </c>
      <c r="J29" s="72">
        <v>0</v>
      </c>
      <c r="K29" s="72">
        <v>0</v>
      </c>
      <c r="L29" s="72">
        <v>151250</v>
      </c>
      <c r="M29" s="72">
        <v>0</v>
      </c>
      <c r="N29" s="72">
        <v>50000</v>
      </c>
      <c r="O29" s="72">
        <v>201250</v>
      </c>
      <c r="P29" s="72">
        <v>0</v>
      </c>
      <c r="Q29" s="72">
        <v>51250</v>
      </c>
      <c r="R29" s="72">
        <v>0</v>
      </c>
      <c r="S29" s="72">
        <v>51250</v>
      </c>
      <c r="T29" s="72">
        <v>50000</v>
      </c>
      <c r="U29" s="72">
        <v>50250</v>
      </c>
      <c r="V29" s="72">
        <v>60250</v>
      </c>
      <c r="W29" s="71">
        <v>160500</v>
      </c>
      <c r="X29" s="10">
        <v>0</v>
      </c>
      <c r="Y29" s="11"/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9">
        <v>0</v>
      </c>
      <c r="AP29" s="8">
        <v>413000</v>
      </c>
      <c r="AQ29" s="8">
        <v>0</v>
      </c>
      <c r="AR29" s="8">
        <v>0</v>
      </c>
      <c r="AS29" s="8">
        <v>0</v>
      </c>
      <c r="AT29" s="8">
        <v>151250</v>
      </c>
      <c r="AU29" s="8">
        <v>0</v>
      </c>
      <c r="AV29" s="8">
        <v>50000</v>
      </c>
      <c r="AW29" s="8">
        <v>0</v>
      </c>
      <c r="AX29" s="8">
        <v>51250</v>
      </c>
      <c r="AY29" s="8">
        <v>0</v>
      </c>
      <c r="AZ29" s="8">
        <v>50000</v>
      </c>
      <c r="BA29" s="8">
        <v>50250</v>
      </c>
      <c r="BB29" s="8">
        <v>60250</v>
      </c>
    </row>
    <row r="30" spans="1:54" ht="21" x14ac:dyDescent="0.25">
      <c r="A30" s="64"/>
      <c r="B30" s="83" t="s">
        <v>14</v>
      </c>
      <c r="C30" s="79" t="s">
        <v>195</v>
      </c>
      <c r="D30" s="78" t="s">
        <v>197</v>
      </c>
      <c r="E30" s="82">
        <v>300100000</v>
      </c>
      <c r="F30" s="81"/>
      <c r="G30" s="72">
        <v>334000</v>
      </c>
      <c r="H30" s="72">
        <v>3000</v>
      </c>
      <c r="I30" s="72">
        <v>50000</v>
      </c>
      <c r="J30" s="72">
        <v>0</v>
      </c>
      <c r="K30" s="72">
        <v>53000</v>
      </c>
      <c r="L30" s="72">
        <v>0</v>
      </c>
      <c r="M30" s="72">
        <v>50000</v>
      </c>
      <c r="N30" s="72">
        <v>50000</v>
      </c>
      <c r="O30" s="72">
        <v>100000</v>
      </c>
      <c r="P30" s="72">
        <v>50000</v>
      </c>
      <c r="Q30" s="72">
        <v>50000</v>
      </c>
      <c r="R30" s="72">
        <v>53000</v>
      </c>
      <c r="S30" s="72">
        <v>153000</v>
      </c>
      <c r="T30" s="72">
        <v>4200</v>
      </c>
      <c r="U30" s="72">
        <v>0</v>
      </c>
      <c r="V30" s="72">
        <v>23800</v>
      </c>
      <c r="W30" s="71">
        <v>28000</v>
      </c>
      <c r="X30" s="10">
        <v>0</v>
      </c>
      <c r="Y30" s="11"/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9">
        <v>0</v>
      </c>
      <c r="AP30" s="8">
        <v>334000</v>
      </c>
      <c r="AQ30" s="8">
        <v>3000</v>
      </c>
      <c r="AR30" s="8">
        <v>50000</v>
      </c>
      <c r="AS30" s="8">
        <v>0</v>
      </c>
      <c r="AT30" s="8">
        <v>0</v>
      </c>
      <c r="AU30" s="8">
        <v>50000</v>
      </c>
      <c r="AV30" s="8">
        <v>50000</v>
      </c>
      <c r="AW30" s="8">
        <v>50000</v>
      </c>
      <c r="AX30" s="8">
        <v>50000</v>
      </c>
      <c r="AY30" s="8">
        <v>53000</v>
      </c>
      <c r="AZ30" s="8">
        <v>4200</v>
      </c>
      <c r="BA30" s="8">
        <v>0</v>
      </c>
      <c r="BB30" s="8">
        <v>23800</v>
      </c>
    </row>
    <row r="31" spans="1:54" ht="21" x14ac:dyDescent="0.25">
      <c r="A31" s="64"/>
      <c r="B31" s="83" t="s">
        <v>14</v>
      </c>
      <c r="C31" s="79" t="s">
        <v>195</v>
      </c>
      <c r="D31" s="78" t="s">
        <v>196</v>
      </c>
      <c r="E31" s="82">
        <v>300100000</v>
      </c>
      <c r="F31" s="81"/>
      <c r="G31" s="72">
        <v>250000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10000</v>
      </c>
      <c r="N31" s="72">
        <v>10000</v>
      </c>
      <c r="O31" s="72">
        <v>20000</v>
      </c>
      <c r="P31" s="72">
        <v>20000</v>
      </c>
      <c r="Q31" s="72">
        <v>30000</v>
      </c>
      <c r="R31" s="72">
        <v>60300</v>
      </c>
      <c r="S31" s="72">
        <v>110300</v>
      </c>
      <c r="T31" s="72">
        <v>55800</v>
      </c>
      <c r="U31" s="72">
        <v>10000</v>
      </c>
      <c r="V31" s="72">
        <v>53900</v>
      </c>
      <c r="W31" s="71">
        <v>119700</v>
      </c>
      <c r="X31" s="10">
        <v>0</v>
      </c>
      <c r="Y31" s="11"/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9">
        <v>0</v>
      </c>
      <c r="AP31" s="8">
        <v>250000</v>
      </c>
      <c r="AQ31" s="8">
        <v>0</v>
      </c>
      <c r="AR31" s="8">
        <v>0</v>
      </c>
      <c r="AS31" s="8">
        <v>0</v>
      </c>
      <c r="AT31" s="8">
        <v>0</v>
      </c>
      <c r="AU31" s="8">
        <v>10000</v>
      </c>
      <c r="AV31" s="8">
        <v>10000</v>
      </c>
      <c r="AW31" s="8">
        <v>20000</v>
      </c>
      <c r="AX31" s="8">
        <v>30000</v>
      </c>
      <c r="AY31" s="8">
        <v>60300</v>
      </c>
      <c r="AZ31" s="8">
        <v>55800</v>
      </c>
      <c r="BA31" s="8">
        <v>10000</v>
      </c>
      <c r="BB31" s="8">
        <v>53900</v>
      </c>
    </row>
    <row r="32" spans="1:54" ht="25.8" customHeight="1" x14ac:dyDescent="0.25">
      <c r="A32" s="64"/>
      <c r="B32" s="150" t="s">
        <v>194</v>
      </c>
      <c r="C32" s="150"/>
      <c r="D32" s="150"/>
      <c r="E32" s="150"/>
      <c r="F32" s="150"/>
      <c r="G32" s="70">
        <v>106000</v>
      </c>
      <c r="H32" s="70">
        <v>0</v>
      </c>
      <c r="I32" s="70">
        <v>0</v>
      </c>
      <c r="J32" s="70">
        <v>0</v>
      </c>
      <c r="K32" s="72">
        <v>0</v>
      </c>
      <c r="L32" s="70">
        <v>0</v>
      </c>
      <c r="M32" s="70">
        <v>0</v>
      </c>
      <c r="N32" s="70">
        <v>0</v>
      </c>
      <c r="O32" s="72">
        <v>0</v>
      </c>
      <c r="P32" s="70">
        <v>0</v>
      </c>
      <c r="Q32" s="70">
        <v>0</v>
      </c>
      <c r="R32" s="70">
        <v>0</v>
      </c>
      <c r="S32" s="72">
        <v>0</v>
      </c>
      <c r="T32" s="70">
        <v>0</v>
      </c>
      <c r="U32" s="70">
        <v>0</v>
      </c>
      <c r="V32" s="70">
        <v>106000</v>
      </c>
      <c r="W32" s="12">
        <v>106000</v>
      </c>
      <c r="X32" s="10">
        <v>0</v>
      </c>
      <c r="Y32" s="11"/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9">
        <v>0</v>
      </c>
      <c r="AP32" s="8">
        <v>106000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106000</v>
      </c>
    </row>
    <row r="33" spans="1:54" ht="27" customHeight="1" x14ac:dyDescent="0.25">
      <c r="A33" s="64"/>
      <c r="B33" s="83" t="s">
        <v>14</v>
      </c>
      <c r="C33" s="79" t="s">
        <v>193</v>
      </c>
      <c r="D33" s="78" t="s">
        <v>192</v>
      </c>
      <c r="E33" s="82">
        <v>300100000</v>
      </c>
      <c r="F33" s="81"/>
      <c r="G33" s="72">
        <v>106000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106000</v>
      </c>
      <c r="W33" s="71">
        <v>106000</v>
      </c>
      <c r="X33" s="10">
        <v>0</v>
      </c>
      <c r="Y33" s="11"/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9">
        <v>0</v>
      </c>
      <c r="AP33" s="8">
        <v>106000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106000</v>
      </c>
    </row>
    <row r="34" spans="1:54" ht="19.8" customHeight="1" x14ac:dyDescent="0.25">
      <c r="A34" s="64"/>
      <c r="B34" s="150" t="s">
        <v>191</v>
      </c>
      <c r="C34" s="150"/>
      <c r="D34" s="150"/>
      <c r="E34" s="150"/>
      <c r="F34" s="150"/>
      <c r="G34" s="70">
        <v>2492687</v>
      </c>
      <c r="H34" s="70">
        <v>66600</v>
      </c>
      <c r="I34" s="70">
        <v>1250</v>
      </c>
      <c r="J34" s="70">
        <v>39353</v>
      </c>
      <c r="K34" s="72">
        <v>107203</v>
      </c>
      <c r="L34" s="70">
        <v>190060</v>
      </c>
      <c r="M34" s="70">
        <v>11980</v>
      </c>
      <c r="N34" s="70">
        <v>31859</v>
      </c>
      <c r="O34" s="72">
        <v>233899</v>
      </c>
      <c r="P34" s="70">
        <v>67554</v>
      </c>
      <c r="Q34" s="70">
        <v>50600</v>
      </c>
      <c r="R34" s="70">
        <v>20000</v>
      </c>
      <c r="S34" s="72">
        <v>138154</v>
      </c>
      <c r="T34" s="70">
        <v>10600</v>
      </c>
      <c r="U34" s="70">
        <v>61448</v>
      </c>
      <c r="V34" s="70">
        <v>1941383</v>
      </c>
      <c r="W34" s="12">
        <v>2013431</v>
      </c>
      <c r="X34" s="10">
        <v>0</v>
      </c>
      <c r="Y34" s="11"/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9">
        <v>0</v>
      </c>
      <c r="AP34" s="8">
        <v>2492687</v>
      </c>
      <c r="AQ34" s="8">
        <v>66600</v>
      </c>
      <c r="AR34" s="8">
        <v>1250</v>
      </c>
      <c r="AS34" s="8">
        <v>39353</v>
      </c>
      <c r="AT34" s="8">
        <v>190060</v>
      </c>
      <c r="AU34" s="8">
        <v>11980</v>
      </c>
      <c r="AV34" s="8">
        <v>31859</v>
      </c>
      <c r="AW34" s="8">
        <v>67554</v>
      </c>
      <c r="AX34" s="8">
        <v>50600</v>
      </c>
      <c r="AY34" s="8">
        <v>20000</v>
      </c>
      <c r="AZ34" s="8">
        <v>10600</v>
      </c>
      <c r="BA34" s="8">
        <v>61448</v>
      </c>
      <c r="BB34" s="8">
        <v>1941383</v>
      </c>
    </row>
    <row r="35" spans="1:54" x14ac:dyDescent="0.25">
      <c r="A35" s="64"/>
      <c r="B35" s="83" t="s">
        <v>14</v>
      </c>
      <c r="C35" s="79" t="s">
        <v>187</v>
      </c>
      <c r="D35" s="78" t="s">
        <v>190</v>
      </c>
      <c r="E35" s="82">
        <v>300100000</v>
      </c>
      <c r="F35" s="81"/>
      <c r="G35" s="72">
        <v>1956187</v>
      </c>
      <c r="H35" s="72">
        <v>1600</v>
      </c>
      <c r="I35" s="72">
        <v>0</v>
      </c>
      <c r="J35" s="72">
        <v>4000</v>
      </c>
      <c r="K35" s="72">
        <v>5600</v>
      </c>
      <c r="L35" s="72">
        <v>151000</v>
      </c>
      <c r="M35" s="72">
        <v>500</v>
      </c>
      <c r="N35" s="72">
        <v>500</v>
      </c>
      <c r="O35" s="72">
        <v>152000</v>
      </c>
      <c r="P35" s="72">
        <v>50000</v>
      </c>
      <c r="Q35" s="72">
        <v>50500</v>
      </c>
      <c r="R35" s="72">
        <v>500</v>
      </c>
      <c r="S35" s="72">
        <v>101000</v>
      </c>
      <c r="T35" s="72">
        <v>500</v>
      </c>
      <c r="U35" s="72">
        <v>49767</v>
      </c>
      <c r="V35" s="72">
        <v>1647320</v>
      </c>
      <c r="W35" s="71">
        <v>1697587</v>
      </c>
      <c r="X35" s="10">
        <v>0</v>
      </c>
      <c r="Y35" s="11"/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9">
        <v>0</v>
      </c>
      <c r="AP35" s="8">
        <v>1956187</v>
      </c>
      <c r="AQ35" s="8">
        <v>1600</v>
      </c>
      <c r="AR35" s="8">
        <v>0</v>
      </c>
      <c r="AS35" s="8">
        <v>4000</v>
      </c>
      <c r="AT35" s="8">
        <v>151000</v>
      </c>
      <c r="AU35" s="8">
        <v>500</v>
      </c>
      <c r="AV35" s="8">
        <v>500</v>
      </c>
      <c r="AW35" s="8">
        <v>50000</v>
      </c>
      <c r="AX35" s="8">
        <v>50500</v>
      </c>
      <c r="AY35" s="8">
        <v>500</v>
      </c>
      <c r="AZ35" s="8">
        <v>500</v>
      </c>
      <c r="BA35" s="8">
        <v>49767</v>
      </c>
      <c r="BB35" s="8">
        <v>1647320</v>
      </c>
    </row>
    <row r="36" spans="1:54" x14ac:dyDescent="0.25">
      <c r="A36" s="64"/>
      <c r="B36" s="83" t="s">
        <v>14</v>
      </c>
      <c r="C36" s="79" t="s">
        <v>187</v>
      </c>
      <c r="D36" s="78" t="s">
        <v>189</v>
      </c>
      <c r="E36" s="82">
        <v>300100000</v>
      </c>
      <c r="F36" s="81"/>
      <c r="G36" s="72">
        <v>45100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72">
        <v>45100</v>
      </c>
      <c r="W36" s="71">
        <v>45100</v>
      </c>
      <c r="X36" s="10">
        <v>0</v>
      </c>
      <c r="Y36" s="11"/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9">
        <v>0</v>
      </c>
      <c r="AP36" s="8">
        <v>45100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45100</v>
      </c>
    </row>
    <row r="37" spans="1:54" x14ac:dyDescent="0.25">
      <c r="A37" s="64"/>
      <c r="B37" s="83" t="s">
        <v>14</v>
      </c>
      <c r="C37" s="79" t="s">
        <v>187</v>
      </c>
      <c r="D37" s="78" t="s">
        <v>188</v>
      </c>
      <c r="E37" s="82">
        <v>300100000</v>
      </c>
      <c r="F37" s="81"/>
      <c r="G37" s="72">
        <v>61800</v>
      </c>
      <c r="H37" s="72">
        <v>0</v>
      </c>
      <c r="I37" s="72">
        <v>0</v>
      </c>
      <c r="J37" s="72">
        <v>9067</v>
      </c>
      <c r="K37" s="72">
        <v>9067</v>
      </c>
      <c r="L37" s="72">
        <v>6500</v>
      </c>
      <c r="M37" s="72">
        <v>1990</v>
      </c>
      <c r="N37" s="72">
        <v>19013</v>
      </c>
      <c r="O37" s="72">
        <v>27503</v>
      </c>
      <c r="P37" s="72">
        <v>7000</v>
      </c>
      <c r="Q37" s="72">
        <v>0</v>
      </c>
      <c r="R37" s="72">
        <v>12000</v>
      </c>
      <c r="S37" s="72">
        <v>19000</v>
      </c>
      <c r="T37" s="72">
        <v>5000</v>
      </c>
      <c r="U37" s="72">
        <v>1230</v>
      </c>
      <c r="V37" s="72">
        <v>0</v>
      </c>
      <c r="W37" s="71">
        <v>6230</v>
      </c>
      <c r="X37" s="10">
        <v>0</v>
      </c>
      <c r="Y37" s="11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9">
        <v>0</v>
      </c>
      <c r="AP37" s="8">
        <v>61800</v>
      </c>
      <c r="AQ37" s="8">
        <v>0</v>
      </c>
      <c r="AR37" s="8">
        <v>0</v>
      </c>
      <c r="AS37" s="8">
        <v>9067</v>
      </c>
      <c r="AT37" s="8">
        <v>6500</v>
      </c>
      <c r="AU37" s="8">
        <v>1990</v>
      </c>
      <c r="AV37" s="8">
        <v>19013</v>
      </c>
      <c r="AW37" s="8">
        <v>7000</v>
      </c>
      <c r="AX37" s="8">
        <v>0</v>
      </c>
      <c r="AY37" s="8">
        <v>12000</v>
      </c>
      <c r="AZ37" s="8">
        <v>5000</v>
      </c>
      <c r="BA37" s="8">
        <v>1230</v>
      </c>
      <c r="BB37" s="8">
        <v>0</v>
      </c>
    </row>
    <row r="38" spans="1:54" x14ac:dyDescent="0.25">
      <c r="A38" s="64"/>
      <c r="B38" s="83" t="s">
        <v>14</v>
      </c>
      <c r="C38" s="79" t="s">
        <v>187</v>
      </c>
      <c r="D38" s="78" t="s">
        <v>186</v>
      </c>
      <c r="E38" s="82">
        <v>300100000</v>
      </c>
      <c r="F38" s="81"/>
      <c r="G38" s="72">
        <v>429600</v>
      </c>
      <c r="H38" s="72">
        <v>65000</v>
      </c>
      <c r="I38" s="72">
        <v>1250</v>
      </c>
      <c r="J38" s="72">
        <v>26286</v>
      </c>
      <c r="K38" s="72">
        <v>92536</v>
      </c>
      <c r="L38" s="72">
        <v>32560</v>
      </c>
      <c r="M38" s="72">
        <v>9490</v>
      </c>
      <c r="N38" s="72">
        <v>12346</v>
      </c>
      <c r="O38" s="72">
        <v>54396</v>
      </c>
      <c r="P38" s="72">
        <v>10554</v>
      </c>
      <c r="Q38" s="72">
        <v>100</v>
      </c>
      <c r="R38" s="72">
        <v>7500</v>
      </c>
      <c r="S38" s="72">
        <v>18154</v>
      </c>
      <c r="T38" s="72">
        <v>5100</v>
      </c>
      <c r="U38" s="72">
        <v>10451</v>
      </c>
      <c r="V38" s="72">
        <v>248963</v>
      </c>
      <c r="W38" s="71">
        <v>264514</v>
      </c>
      <c r="X38" s="10">
        <v>0</v>
      </c>
      <c r="Y38" s="11"/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9">
        <v>0</v>
      </c>
      <c r="AP38" s="8">
        <v>429600</v>
      </c>
      <c r="AQ38" s="8">
        <v>65000</v>
      </c>
      <c r="AR38" s="8">
        <v>1250</v>
      </c>
      <c r="AS38" s="8">
        <v>26286</v>
      </c>
      <c r="AT38" s="8">
        <v>32560</v>
      </c>
      <c r="AU38" s="8">
        <v>9490</v>
      </c>
      <c r="AV38" s="8">
        <v>12346</v>
      </c>
      <c r="AW38" s="8">
        <v>10554</v>
      </c>
      <c r="AX38" s="8">
        <v>100</v>
      </c>
      <c r="AY38" s="8">
        <v>7500</v>
      </c>
      <c r="AZ38" s="8">
        <v>5100</v>
      </c>
      <c r="BA38" s="8">
        <v>10451</v>
      </c>
      <c r="BB38" s="8">
        <v>248963</v>
      </c>
    </row>
    <row r="39" spans="1:54" ht="16.8" customHeight="1" x14ac:dyDescent="0.25">
      <c r="A39" s="64"/>
      <c r="B39" s="150" t="s">
        <v>185</v>
      </c>
      <c r="C39" s="150"/>
      <c r="D39" s="150"/>
      <c r="E39" s="150"/>
      <c r="F39" s="150"/>
      <c r="G39" s="70">
        <v>487943</v>
      </c>
      <c r="H39" s="70">
        <v>278058</v>
      </c>
      <c r="I39" s="70">
        <v>52425</v>
      </c>
      <c r="J39" s="70">
        <v>84574</v>
      </c>
      <c r="K39" s="72">
        <v>415057</v>
      </c>
      <c r="L39" s="70">
        <v>22780</v>
      </c>
      <c r="M39" s="70">
        <v>8145</v>
      </c>
      <c r="N39" s="70">
        <v>1830</v>
      </c>
      <c r="O39" s="72">
        <v>32755</v>
      </c>
      <c r="P39" s="70">
        <v>7449</v>
      </c>
      <c r="Q39" s="70">
        <v>2801</v>
      </c>
      <c r="R39" s="70">
        <v>601</v>
      </c>
      <c r="S39" s="72">
        <v>10851</v>
      </c>
      <c r="T39" s="70">
        <v>10600</v>
      </c>
      <c r="U39" s="70">
        <v>10155</v>
      </c>
      <c r="V39" s="70">
        <v>8525</v>
      </c>
      <c r="W39" s="12">
        <v>29280</v>
      </c>
      <c r="X39" s="10">
        <v>0</v>
      </c>
      <c r="Y39" s="11"/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9">
        <v>0</v>
      </c>
      <c r="AP39" s="8">
        <v>487943</v>
      </c>
      <c r="AQ39" s="8">
        <v>278058</v>
      </c>
      <c r="AR39" s="8">
        <v>52425</v>
      </c>
      <c r="AS39" s="8">
        <v>84574</v>
      </c>
      <c r="AT39" s="8">
        <v>22780</v>
      </c>
      <c r="AU39" s="8">
        <v>8145</v>
      </c>
      <c r="AV39" s="8">
        <v>1830</v>
      </c>
      <c r="AW39" s="8">
        <v>7449</v>
      </c>
      <c r="AX39" s="8">
        <v>2801</v>
      </c>
      <c r="AY39" s="8">
        <v>601</v>
      </c>
      <c r="AZ39" s="8">
        <v>10600</v>
      </c>
      <c r="BA39" s="8">
        <v>10155</v>
      </c>
      <c r="BB39" s="8">
        <v>8525</v>
      </c>
    </row>
    <row r="40" spans="1:54" ht="21" x14ac:dyDescent="0.25">
      <c r="A40" s="64"/>
      <c r="B40" s="83" t="s">
        <v>14</v>
      </c>
      <c r="C40" s="79" t="s">
        <v>183</v>
      </c>
      <c r="D40" s="78" t="s">
        <v>184</v>
      </c>
      <c r="E40" s="82">
        <v>300100000</v>
      </c>
      <c r="F40" s="81"/>
      <c r="G40" s="72">
        <v>403200</v>
      </c>
      <c r="H40" s="72">
        <v>258120</v>
      </c>
      <c r="I40" s="72">
        <v>37800</v>
      </c>
      <c r="J40" s="72">
        <v>81074</v>
      </c>
      <c r="K40" s="72">
        <v>376994</v>
      </c>
      <c r="L40" s="72">
        <v>0</v>
      </c>
      <c r="M40" s="72">
        <v>20</v>
      </c>
      <c r="N40" s="72">
        <v>80</v>
      </c>
      <c r="O40" s="72">
        <v>100</v>
      </c>
      <c r="P40" s="72">
        <v>824</v>
      </c>
      <c r="Q40" s="72">
        <v>2726</v>
      </c>
      <c r="R40" s="72">
        <v>226</v>
      </c>
      <c r="S40" s="72">
        <v>3776</v>
      </c>
      <c r="T40" s="72">
        <v>10600</v>
      </c>
      <c r="U40" s="72">
        <v>10080</v>
      </c>
      <c r="V40" s="72">
        <v>1650</v>
      </c>
      <c r="W40" s="71">
        <v>22330</v>
      </c>
      <c r="X40" s="10">
        <v>0</v>
      </c>
      <c r="Y40" s="11"/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9">
        <v>0</v>
      </c>
      <c r="AP40" s="8">
        <v>403200</v>
      </c>
      <c r="AQ40" s="8">
        <v>258120</v>
      </c>
      <c r="AR40" s="8">
        <v>37800</v>
      </c>
      <c r="AS40" s="8">
        <v>81074</v>
      </c>
      <c r="AT40" s="8">
        <v>0</v>
      </c>
      <c r="AU40" s="8">
        <v>20</v>
      </c>
      <c r="AV40" s="8">
        <v>80</v>
      </c>
      <c r="AW40" s="8">
        <v>824</v>
      </c>
      <c r="AX40" s="8">
        <v>2726</v>
      </c>
      <c r="AY40" s="8">
        <v>226</v>
      </c>
      <c r="AZ40" s="8">
        <v>10600</v>
      </c>
      <c r="BA40" s="8">
        <v>10080</v>
      </c>
      <c r="BB40" s="8">
        <v>1650</v>
      </c>
    </row>
    <row r="41" spans="1:54" ht="21" x14ac:dyDescent="0.25">
      <c r="A41" s="64"/>
      <c r="B41" s="83" t="s">
        <v>14</v>
      </c>
      <c r="C41" s="79" t="s">
        <v>183</v>
      </c>
      <c r="D41" s="78" t="s">
        <v>182</v>
      </c>
      <c r="E41" s="82">
        <v>300100000</v>
      </c>
      <c r="F41" s="81"/>
      <c r="G41" s="72">
        <v>84743</v>
      </c>
      <c r="H41" s="72">
        <v>19938</v>
      </c>
      <c r="I41" s="72">
        <v>14625</v>
      </c>
      <c r="J41" s="72">
        <v>3500</v>
      </c>
      <c r="K41" s="72">
        <v>38063</v>
      </c>
      <c r="L41" s="72">
        <v>22780</v>
      </c>
      <c r="M41" s="72">
        <v>8125</v>
      </c>
      <c r="N41" s="72">
        <v>1750</v>
      </c>
      <c r="O41" s="72">
        <v>32655</v>
      </c>
      <c r="P41" s="72">
        <v>6625</v>
      </c>
      <c r="Q41" s="72">
        <v>75</v>
      </c>
      <c r="R41" s="72">
        <v>375</v>
      </c>
      <c r="S41" s="72">
        <v>7075</v>
      </c>
      <c r="T41" s="72">
        <v>0</v>
      </c>
      <c r="U41" s="72">
        <v>75</v>
      </c>
      <c r="V41" s="72">
        <v>6875</v>
      </c>
      <c r="W41" s="71">
        <v>6950</v>
      </c>
      <c r="X41" s="10">
        <v>0</v>
      </c>
      <c r="Y41" s="11"/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9">
        <v>0</v>
      </c>
      <c r="AP41" s="8">
        <v>84743</v>
      </c>
      <c r="AQ41" s="8">
        <v>19938</v>
      </c>
      <c r="AR41" s="8">
        <v>14625</v>
      </c>
      <c r="AS41" s="8">
        <v>3500</v>
      </c>
      <c r="AT41" s="8">
        <v>22780</v>
      </c>
      <c r="AU41" s="8">
        <v>8125</v>
      </c>
      <c r="AV41" s="8">
        <v>1750</v>
      </c>
      <c r="AW41" s="8">
        <v>6625</v>
      </c>
      <c r="AX41" s="8">
        <v>75</v>
      </c>
      <c r="AY41" s="8">
        <v>375</v>
      </c>
      <c r="AZ41" s="8">
        <v>0</v>
      </c>
      <c r="BA41" s="8">
        <v>75</v>
      </c>
      <c r="BB41" s="8">
        <v>6875</v>
      </c>
    </row>
    <row r="42" spans="1:54" ht="18.600000000000001" customHeight="1" x14ac:dyDescent="0.25">
      <c r="A42" s="64"/>
      <c r="B42" s="150" t="s">
        <v>181</v>
      </c>
      <c r="C42" s="150"/>
      <c r="D42" s="150"/>
      <c r="E42" s="150"/>
      <c r="F42" s="150"/>
      <c r="G42" s="70">
        <v>220900</v>
      </c>
      <c r="H42" s="70">
        <v>20845</v>
      </c>
      <c r="I42" s="70">
        <v>7323</v>
      </c>
      <c r="J42" s="70">
        <v>26392</v>
      </c>
      <c r="K42" s="72">
        <v>54560</v>
      </c>
      <c r="L42" s="70">
        <v>22039</v>
      </c>
      <c r="M42" s="70">
        <v>20549</v>
      </c>
      <c r="N42" s="70">
        <v>22768</v>
      </c>
      <c r="O42" s="72">
        <v>65356</v>
      </c>
      <c r="P42" s="70">
        <v>23418</v>
      </c>
      <c r="Q42" s="70">
        <v>24834</v>
      </c>
      <c r="R42" s="70">
        <v>25057</v>
      </c>
      <c r="S42" s="72">
        <v>73309</v>
      </c>
      <c r="T42" s="70">
        <v>22035</v>
      </c>
      <c r="U42" s="70">
        <v>3339</v>
      </c>
      <c r="V42" s="70">
        <v>2301</v>
      </c>
      <c r="W42" s="12">
        <v>27675</v>
      </c>
      <c r="X42" s="10">
        <v>0</v>
      </c>
      <c r="Y42" s="11"/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9">
        <v>0</v>
      </c>
      <c r="AP42" s="8">
        <v>220900</v>
      </c>
      <c r="AQ42" s="8">
        <v>20845</v>
      </c>
      <c r="AR42" s="8">
        <v>7323</v>
      </c>
      <c r="AS42" s="8">
        <v>26392</v>
      </c>
      <c r="AT42" s="8">
        <v>22039</v>
      </c>
      <c r="AU42" s="8">
        <v>20549</v>
      </c>
      <c r="AV42" s="8">
        <v>22768</v>
      </c>
      <c r="AW42" s="8">
        <v>23418</v>
      </c>
      <c r="AX42" s="8">
        <v>24834</v>
      </c>
      <c r="AY42" s="8">
        <v>25057</v>
      </c>
      <c r="AZ42" s="8">
        <v>22035</v>
      </c>
      <c r="BA42" s="8">
        <v>3339</v>
      </c>
      <c r="BB42" s="8">
        <v>2301</v>
      </c>
    </row>
    <row r="43" spans="1:54" x14ac:dyDescent="0.25">
      <c r="A43" s="64"/>
      <c r="B43" s="83" t="s">
        <v>14</v>
      </c>
      <c r="C43" s="79" t="s">
        <v>177</v>
      </c>
      <c r="D43" s="78" t="s">
        <v>180</v>
      </c>
      <c r="E43" s="82">
        <v>300100000</v>
      </c>
      <c r="F43" s="81"/>
      <c r="G43" s="72">
        <v>88000</v>
      </c>
      <c r="H43" s="72">
        <v>7665</v>
      </c>
      <c r="I43" s="72">
        <v>2811</v>
      </c>
      <c r="J43" s="72">
        <v>10789</v>
      </c>
      <c r="K43" s="72">
        <v>21265</v>
      </c>
      <c r="L43" s="72">
        <v>9378</v>
      </c>
      <c r="M43" s="72">
        <v>8000</v>
      </c>
      <c r="N43" s="72">
        <v>8000</v>
      </c>
      <c r="O43" s="72">
        <v>25378</v>
      </c>
      <c r="P43" s="72">
        <v>10000</v>
      </c>
      <c r="Q43" s="72">
        <v>10000</v>
      </c>
      <c r="R43" s="72">
        <v>10053</v>
      </c>
      <c r="S43" s="72">
        <v>30053</v>
      </c>
      <c r="T43" s="72">
        <v>10646</v>
      </c>
      <c r="U43" s="72">
        <v>658</v>
      </c>
      <c r="V43" s="72">
        <v>0</v>
      </c>
      <c r="W43" s="71">
        <v>11304</v>
      </c>
      <c r="X43" s="10">
        <v>0</v>
      </c>
      <c r="Y43" s="11"/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9">
        <v>0</v>
      </c>
      <c r="AP43" s="8">
        <v>88000</v>
      </c>
      <c r="AQ43" s="8">
        <v>7665</v>
      </c>
      <c r="AR43" s="8">
        <v>2811</v>
      </c>
      <c r="AS43" s="8">
        <v>10789</v>
      </c>
      <c r="AT43" s="8">
        <v>9378</v>
      </c>
      <c r="AU43" s="8">
        <v>8000</v>
      </c>
      <c r="AV43" s="8">
        <v>8000</v>
      </c>
      <c r="AW43" s="8">
        <v>10000</v>
      </c>
      <c r="AX43" s="8">
        <v>10000</v>
      </c>
      <c r="AY43" s="8">
        <v>10053</v>
      </c>
      <c r="AZ43" s="8">
        <v>10646</v>
      </c>
      <c r="BA43" s="8">
        <v>658</v>
      </c>
      <c r="BB43" s="8">
        <v>0</v>
      </c>
    </row>
    <row r="44" spans="1:54" x14ac:dyDescent="0.25">
      <c r="A44" s="64"/>
      <c r="B44" s="83" t="s">
        <v>14</v>
      </c>
      <c r="C44" s="79" t="s">
        <v>177</v>
      </c>
      <c r="D44" s="78" t="s">
        <v>179</v>
      </c>
      <c r="E44" s="82">
        <v>300100000</v>
      </c>
      <c r="F44" s="81"/>
      <c r="G44" s="72">
        <v>1000</v>
      </c>
      <c r="H44" s="72">
        <v>85</v>
      </c>
      <c r="I44" s="72">
        <v>85</v>
      </c>
      <c r="J44" s="72">
        <v>85</v>
      </c>
      <c r="K44" s="72">
        <v>255</v>
      </c>
      <c r="L44" s="72">
        <v>85</v>
      </c>
      <c r="M44" s="72">
        <v>85</v>
      </c>
      <c r="N44" s="72">
        <v>85</v>
      </c>
      <c r="O44" s="72">
        <v>255</v>
      </c>
      <c r="P44" s="72">
        <v>85</v>
      </c>
      <c r="Q44" s="72">
        <v>85</v>
      </c>
      <c r="R44" s="72">
        <v>85</v>
      </c>
      <c r="S44" s="72">
        <v>255</v>
      </c>
      <c r="T44" s="72">
        <v>85</v>
      </c>
      <c r="U44" s="72">
        <v>85</v>
      </c>
      <c r="V44" s="72">
        <v>65</v>
      </c>
      <c r="W44" s="71">
        <v>235</v>
      </c>
      <c r="X44" s="10">
        <v>0</v>
      </c>
      <c r="Y44" s="11"/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9">
        <v>0</v>
      </c>
      <c r="AP44" s="8">
        <v>1000</v>
      </c>
      <c r="AQ44" s="8">
        <v>85</v>
      </c>
      <c r="AR44" s="8">
        <v>85</v>
      </c>
      <c r="AS44" s="8">
        <v>85</v>
      </c>
      <c r="AT44" s="8">
        <v>85</v>
      </c>
      <c r="AU44" s="8">
        <v>85</v>
      </c>
      <c r="AV44" s="8">
        <v>85</v>
      </c>
      <c r="AW44" s="8">
        <v>85</v>
      </c>
      <c r="AX44" s="8">
        <v>85</v>
      </c>
      <c r="AY44" s="8">
        <v>85</v>
      </c>
      <c r="AZ44" s="8">
        <v>85</v>
      </c>
      <c r="BA44" s="8">
        <v>85</v>
      </c>
      <c r="BB44" s="8">
        <v>65</v>
      </c>
    </row>
    <row r="45" spans="1:54" x14ac:dyDescent="0.25">
      <c r="A45" s="64"/>
      <c r="B45" s="83" t="s">
        <v>14</v>
      </c>
      <c r="C45" s="79" t="s">
        <v>177</v>
      </c>
      <c r="D45" s="78" t="s">
        <v>178</v>
      </c>
      <c r="E45" s="82">
        <v>300100000</v>
      </c>
      <c r="F45" s="81"/>
      <c r="G45" s="72">
        <v>130900</v>
      </c>
      <c r="H45" s="72">
        <v>13010</v>
      </c>
      <c r="I45" s="72">
        <v>4342</v>
      </c>
      <c r="J45" s="72">
        <v>15433</v>
      </c>
      <c r="K45" s="72">
        <v>32785</v>
      </c>
      <c r="L45" s="72">
        <v>12491</v>
      </c>
      <c r="M45" s="72">
        <v>12379</v>
      </c>
      <c r="N45" s="72">
        <v>14598</v>
      </c>
      <c r="O45" s="72">
        <v>39468</v>
      </c>
      <c r="P45" s="72">
        <v>13248</v>
      </c>
      <c r="Q45" s="72">
        <v>14664</v>
      </c>
      <c r="R45" s="72">
        <v>14834</v>
      </c>
      <c r="S45" s="72">
        <v>42746</v>
      </c>
      <c r="T45" s="72">
        <v>11219</v>
      </c>
      <c r="U45" s="72">
        <v>2511</v>
      </c>
      <c r="V45" s="72">
        <v>2171</v>
      </c>
      <c r="W45" s="71">
        <v>15901</v>
      </c>
      <c r="X45" s="10">
        <v>0</v>
      </c>
      <c r="Y45" s="11"/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9">
        <v>0</v>
      </c>
      <c r="AP45" s="8">
        <v>130900</v>
      </c>
      <c r="AQ45" s="8">
        <v>13010</v>
      </c>
      <c r="AR45" s="8">
        <v>4342</v>
      </c>
      <c r="AS45" s="8">
        <v>15433</v>
      </c>
      <c r="AT45" s="8">
        <v>12491</v>
      </c>
      <c r="AU45" s="8">
        <v>12379</v>
      </c>
      <c r="AV45" s="8">
        <v>14598</v>
      </c>
      <c r="AW45" s="8">
        <v>13248</v>
      </c>
      <c r="AX45" s="8">
        <v>14664</v>
      </c>
      <c r="AY45" s="8">
        <v>14834</v>
      </c>
      <c r="AZ45" s="8">
        <v>11219</v>
      </c>
      <c r="BA45" s="8">
        <v>2511</v>
      </c>
      <c r="BB45" s="8">
        <v>2171</v>
      </c>
    </row>
    <row r="46" spans="1:54" x14ac:dyDescent="0.25">
      <c r="A46" s="64"/>
      <c r="B46" s="83" t="s">
        <v>14</v>
      </c>
      <c r="C46" s="79" t="s">
        <v>177</v>
      </c>
      <c r="D46" s="78" t="s">
        <v>176</v>
      </c>
      <c r="E46" s="82">
        <v>300100000</v>
      </c>
      <c r="F46" s="81"/>
      <c r="G46" s="72">
        <v>1000</v>
      </c>
      <c r="H46" s="72">
        <v>85</v>
      </c>
      <c r="I46" s="72">
        <v>85</v>
      </c>
      <c r="J46" s="72">
        <v>85</v>
      </c>
      <c r="K46" s="72">
        <v>255</v>
      </c>
      <c r="L46" s="72">
        <v>85</v>
      </c>
      <c r="M46" s="72">
        <v>85</v>
      </c>
      <c r="N46" s="72">
        <v>85</v>
      </c>
      <c r="O46" s="72">
        <v>255</v>
      </c>
      <c r="P46" s="72">
        <v>85</v>
      </c>
      <c r="Q46" s="72">
        <v>85</v>
      </c>
      <c r="R46" s="72">
        <v>85</v>
      </c>
      <c r="S46" s="72">
        <v>255</v>
      </c>
      <c r="T46" s="72">
        <v>85</v>
      </c>
      <c r="U46" s="72">
        <v>85</v>
      </c>
      <c r="V46" s="72">
        <v>65</v>
      </c>
      <c r="W46" s="71">
        <v>235</v>
      </c>
      <c r="X46" s="10">
        <v>0</v>
      </c>
      <c r="Y46" s="11"/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9">
        <v>0</v>
      </c>
      <c r="AP46" s="8">
        <v>1000</v>
      </c>
      <c r="AQ46" s="8">
        <v>85</v>
      </c>
      <c r="AR46" s="8">
        <v>85</v>
      </c>
      <c r="AS46" s="8">
        <v>85</v>
      </c>
      <c r="AT46" s="8">
        <v>85</v>
      </c>
      <c r="AU46" s="8">
        <v>85</v>
      </c>
      <c r="AV46" s="8">
        <v>85</v>
      </c>
      <c r="AW46" s="8">
        <v>85</v>
      </c>
      <c r="AX46" s="8">
        <v>85</v>
      </c>
      <c r="AY46" s="8">
        <v>85</v>
      </c>
      <c r="AZ46" s="8">
        <v>85</v>
      </c>
      <c r="BA46" s="8">
        <v>85</v>
      </c>
      <c r="BB46" s="8">
        <v>65</v>
      </c>
    </row>
    <row r="47" spans="1:54" ht="18" customHeight="1" x14ac:dyDescent="0.25">
      <c r="A47" s="64"/>
      <c r="B47" s="150" t="s">
        <v>175</v>
      </c>
      <c r="C47" s="150"/>
      <c r="D47" s="150"/>
      <c r="E47" s="150"/>
      <c r="F47" s="150"/>
      <c r="G47" s="70">
        <v>4000</v>
      </c>
      <c r="H47" s="70">
        <v>1170</v>
      </c>
      <c r="I47" s="70">
        <v>439</v>
      </c>
      <c r="J47" s="70">
        <v>31</v>
      </c>
      <c r="K47" s="72">
        <v>1640</v>
      </c>
      <c r="L47" s="70">
        <v>367</v>
      </c>
      <c r="M47" s="70">
        <v>0</v>
      </c>
      <c r="N47" s="70">
        <v>95</v>
      </c>
      <c r="O47" s="72">
        <v>462</v>
      </c>
      <c r="P47" s="70">
        <v>0</v>
      </c>
      <c r="Q47" s="70">
        <v>1813</v>
      </c>
      <c r="R47" s="70">
        <v>0</v>
      </c>
      <c r="S47" s="72">
        <v>1813</v>
      </c>
      <c r="T47" s="70">
        <v>0</v>
      </c>
      <c r="U47" s="70">
        <v>0</v>
      </c>
      <c r="V47" s="70">
        <v>85</v>
      </c>
      <c r="W47" s="12">
        <v>85</v>
      </c>
      <c r="X47" s="10">
        <v>0</v>
      </c>
      <c r="Y47" s="11"/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9">
        <v>0</v>
      </c>
      <c r="AP47" s="8">
        <v>4000</v>
      </c>
      <c r="AQ47" s="8">
        <v>1170</v>
      </c>
      <c r="AR47" s="8">
        <v>439</v>
      </c>
      <c r="AS47" s="8">
        <v>31</v>
      </c>
      <c r="AT47" s="8">
        <v>367</v>
      </c>
      <c r="AU47" s="8">
        <v>0</v>
      </c>
      <c r="AV47" s="8">
        <v>95</v>
      </c>
      <c r="AW47" s="8">
        <v>0</v>
      </c>
      <c r="AX47" s="8">
        <v>1813</v>
      </c>
      <c r="AY47" s="8">
        <v>0</v>
      </c>
      <c r="AZ47" s="8">
        <v>0</v>
      </c>
      <c r="BA47" s="8">
        <v>0</v>
      </c>
      <c r="BB47" s="8">
        <v>85</v>
      </c>
    </row>
    <row r="48" spans="1:54" ht="21" x14ac:dyDescent="0.25">
      <c r="A48" s="64"/>
      <c r="B48" s="83" t="s">
        <v>14</v>
      </c>
      <c r="C48" s="79" t="s">
        <v>174</v>
      </c>
      <c r="D48" s="78" t="s">
        <v>173</v>
      </c>
      <c r="E48" s="82">
        <v>300100000</v>
      </c>
      <c r="F48" s="81"/>
      <c r="G48" s="72">
        <v>4000</v>
      </c>
      <c r="H48" s="72">
        <v>1170</v>
      </c>
      <c r="I48" s="72">
        <v>439</v>
      </c>
      <c r="J48" s="72">
        <v>31</v>
      </c>
      <c r="K48" s="72">
        <v>1640</v>
      </c>
      <c r="L48" s="72">
        <v>367</v>
      </c>
      <c r="M48" s="72">
        <v>0</v>
      </c>
      <c r="N48" s="72">
        <v>95</v>
      </c>
      <c r="O48" s="72">
        <v>462</v>
      </c>
      <c r="P48" s="72">
        <v>0</v>
      </c>
      <c r="Q48" s="72">
        <v>1813</v>
      </c>
      <c r="R48" s="72">
        <v>0</v>
      </c>
      <c r="S48" s="72">
        <v>1813</v>
      </c>
      <c r="T48" s="72">
        <v>0</v>
      </c>
      <c r="U48" s="72">
        <v>0</v>
      </c>
      <c r="V48" s="72">
        <v>85</v>
      </c>
      <c r="W48" s="71">
        <v>85</v>
      </c>
      <c r="X48" s="10">
        <v>0</v>
      </c>
      <c r="Y48" s="11"/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9">
        <v>0</v>
      </c>
      <c r="AP48" s="8">
        <v>4000</v>
      </c>
      <c r="AQ48" s="8">
        <v>1170</v>
      </c>
      <c r="AR48" s="8">
        <v>439</v>
      </c>
      <c r="AS48" s="8">
        <v>31</v>
      </c>
      <c r="AT48" s="8">
        <v>367</v>
      </c>
      <c r="AU48" s="8">
        <v>0</v>
      </c>
      <c r="AV48" s="8">
        <v>95</v>
      </c>
      <c r="AW48" s="8">
        <v>0</v>
      </c>
      <c r="AX48" s="8">
        <v>1813</v>
      </c>
      <c r="AY48" s="8">
        <v>0</v>
      </c>
      <c r="AZ48" s="8">
        <v>0</v>
      </c>
      <c r="BA48" s="8">
        <v>0</v>
      </c>
      <c r="BB48" s="8">
        <v>85</v>
      </c>
    </row>
    <row r="49" spans="1:54" ht="26.4" customHeight="1" x14ac:dyDescent="0.25">
      <c r="A49" s="64"/>
      <c r="B49" s="150" t="s">
        <v>172</v>
      </c>
      <c r="C49" s="150"/>
      <c r="D49" s="150"/>
      <c r="E49" s="150"/>
      <c r="F49" s="150"/>
      <c r="G49" s="70">
        <v>1366600</v>
      </c>
      <c r="H49" s="70">
        <v>36400</v>
      </c>
      <c r="I49" s="70">
        <v>1282</v>
      </c>
      <c r="J49" s="70">
        <v>158157</v>
      </c>
      <c r="K49" s="72">
        <v>195839</v>
      </c>
      <c r="L49" s="70">
        <v>27560</v>
      </c>
      <c r="M49" s="70">
        <v>109000</v>
      </c>
      <c r="N49" s="70">
        <v>105435</v>
      </c>
      <c r="O49" s="72">
        <v>241995</v>
      </c>
      <c r="P49" s="70">
        <v>121121</v>
      </c>
      <c r="Q49" s="70">
        <v>198715</v>
      </c>
      <c r="R49" s="70">
        <v>277405</v>
      </c>
      <c r="S49" s="72">
        <v>597241</v>
      </c>
      <c r="T49" s="70">
        <v>123300</v>
      </c>
      <c r="U49" s="70">
        <v>88030</v>
      </c>
      <c r="V49" s="70">
        <v>120195</v>
      </c>
      <c r="W49" s="12">
        <v>331525</v>
      </c>
      <c r="X49" s="10">
        <v>0</v>
      </c>
      <c r="Y49" s="11"/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9">
        <v>0</v>
      </c>
      <c r="AP49" s="8">
        <v>1366600</v>
      </c>
      <c r="AQ49" s="8">
        <v>36400</v>
      </c>
      <c r="AR49" s="8">
        <v>1282</v>
      </c>
      <c r="AS49" s="8">
        <v>158157</v>
      </c>
      <c r="AT49" s="8">
        <v>27560</v>
      </c>
      <c r="AU49" s="8">
        <v>109000</v>
      </c>
      <c r="AV49" s="8">
        <v>105435</v>
      </c>
      <c r="AW49" s="8">
        <v>121121</v>
      </c>
      <c r="AX49" s="8">
        <v>198715</v>
      </c>
      <c r="AY49" s="8">
        <v>277405</v>
      </c>
      <c r="AZ49" s="8">
        <v>123300</v>
      </c>
      <c r="BA49" s="8">
        <v>88030</v>
      </c>
      <c r="BB49" s="8">
        <v>120195</v>
      </c>
    </row>
    <row r="50" spans="1:54" ht="21" x14ac:dyDescent="0.25">
      <c r="A50" s="64"/>
      <c r="B50" s="83" t="s">
        <v>14</v>
      </c>
      <c r="C50" s="79" t="s">
        <v>167</v>
      </c>
      <c r="D50" s="78" t="s">
        <v>171</v>
      </c>
      <c r="E50" s="82">
        <v>300100000</v>
      </c>
      <c r="F50" s="81"/>
      <c r="G50" s="72">
        <v>27000</v>
      </c>
      <c r="H50" s="72">
        <v>0</v>
      </c>
      <c r="I50" s="72">
        <v>959</v>
      </c>
      <c r="J50" s="72">
        <v>19668</v>
      </c>
      <c r="K50" s="72">
        <v>20627</v>
      </c>
      <c r="L50" s="72">
        <v>0</v>
      </c>
      <c r="M50" s="72">
        <v>0</v>
      </c>
      <c r="N50" s="72">
        <v>5857</v>
      </c>
      <c r="O50" s="72">
        <v>5857</v>
      </c>
      <c r="P50" s="72">
        <v>0</v>
      </c>
      <c r="Q50" s="72">
        <v>0</v>
      </c>
      <c r="R50" s="72">
        <v>257</v>
      </c>
      <c r="S50" s="72">
        <v>257</v>
      </c>
      <c r="T50" s="72">
        <v>0</v>
      </c>
      <c r="U50" s="72">
        <v>0</v>
      </c>
      <c r="V50" s="72">
        <v>259</v>
      </c>
      <c r="W50" s="71">
        <v>259</v>
      </c>
      <c r="X50" s="10">
        <v>0</v>
      </c>
      <c r="Y50" s="11"/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9">
        <v>0</v>
      </c>
      <c r="AP50" s="8">
        <v>27000</v>
      </c>
      <c r="AQ50" s="8">
        <v>0</v>
      </c>
      <c r="AR50" s="8">
        <v>959</v>
      </c>
      <c r="AS50" s="8">
        <v>19668</v>
      </c>
      <c r="AT50" s="8">
        <v>0</v>
      </c>
      <c r="AU50" s="8">
        <v>0</v>
      </c>
      <c r="AV50" s="8">
        <v>5857</v>
      </c>
      <c r="AW50" s="8">
        <v>0</v>
      </c>
      <c r="AX50" s="8">
        <v>0</v>
      </c>
      <c r="AY50" s="8">
        <v>257</v>
      </c>
      <c r="AZ50" s="8">
        <v>0</v>
      </c>
      <c r="BA50" s="8">
        <v>0</v>
      </c>
      <c r="BB50" s="8">
        <v>259</v>
      </c>
    </row>
    <row r="51" spans="1:54" ht="21" x14ac:dyDescent="0.25">
      <c r="A51" s="64"/>
      <c r="B51" s="83" t="s">
        <v>14</v>
      </c>
      <c r="C51" s="79" t="s">
        <v>167</v>
      </c>
      <c r="D51" s="78" t="s">
        <v>170</v>
      </c>
      <c r="E51" s="82">
        <v>300100000</v>
      </c>
      <c r="F51" s="81"/>
      <c r="G51" s="72">
        <v>120000</v>
      </c>
      <c r="H51" s="72">
        <v>0</v>
      </c>
      <c r="I51" s="72">
        <v>0</v>
      </c>
      <c r="J51" s="72">
        <v>1187</v>
      </c>
      <c r="K51" s="72">
        <v>1187</v>
      </c>
      <c r="L51" s="72">
        <v>26513</v>
      </c>
      <c r="M51" s="72">
        <v>36700</v>
      </c>
      <c r="N51" s="72">
        <v>22600</v>
      </c>
      <c r="O51" s="72">
        <v>85813</v>
      </c>
      <c r="P51" s="72">
        <v>23000</v>
      </c>
      <c r="Q51" s="72">
        <v>0</v>
      </c>
      <c r="R51" s="72">
        <v>0</v>
      </c>
      <c r="S51" s="72">
        <v>23000</v>
      </c>
      <c r="T51" s="72">
        <v>0</v>
      </c>
      <c r="U51" s="72">
        <v>0</v>
      </c>
      <c r="V51" s="72">
        <v>10000</v>
      </c>
      <c r="W51" s="71">
        <v>10000</v>
      </c>
      <c r="X51" s="10">
        <v>0</v>
      </c>
      <c r="Y51" s="11"/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9">
        <v>0</v>
      </c>
      <c r="AP51" s="8">
        <v>120000</v>
      </c>
      <c r="AQ51" s="8">
        <v>0</v>
      </c>
      <c r="AR51" s="8">
        <v>0</v>
      </c>
      <c r="AS51" s="8">
        <v>1187</v>
      </c>
      <c r="AT51" s="8">
        <v>26513</v>
      </c>
      <c r="AU51" s="8">
        <v>36700</v>
      </c>
      <c r="AV51" s="8">
        <v>22600</v>
      </c>
      <c r="AW51" s="8">
        <v>23000</v>
      </c>
      <c r="AX51" s="8">
        <v>0</v>
      </c>
      <c r="AY51" s="8">
        <v>0</v>
      </c>
      <c r="AZ51" s="8">
        <v>0</v>
      </c>
      <c r="BA51" s="8">
        <v>0</v>
      </c>
      <c r="BB51" s="8">
        <v>10000</v>
      </c>
    </row>
    <row r="52" spans="1:54" ht="21" x14ac:dyDescent="0.25">
      <c r="A52" s="64"/>
      <c r="B52" s="83" t="s">
        <v>14</v>
      </c>
      <c r="C52" s="79" t="s">
        <v>167</v>
      </c>
      <c r="D52" s="78" t="s">
        <v>169</v>
      </c>
      <c r="E52" s="82">
        <v>300100000</v>
      </c>
      <c r="F52" s="81"/>
      <c r="G52" s="72">
        <v>1179000</v>
      </c>
      <c r="H52" s="72">
        <v>10000</v>
      </c>
      <c r="I52" s="72">
        <v>300</v>
      </c>
      <c r="J52" s="72">
        <v>137302</v>
      </c>
      <c r="K52" s="72">
        <v>147602</v>
      </c>
      <c r="L52" s="72">
        <v>0</v>
      </c>
      <c r="M52" s="72">
        <v>72300</v>
      </c>
      <c r="N52" s="72">
        <v>65978</v>
      </c>
      <c r="O52" s="72">
        <v>138278</v>
      </c>
      <c r="P52" s="72">
        <v>98121</v>
      </c>
      <c r="Q52" s="72">
        <v>198715</v>
      </c>
      <c r="R52" s="72">
        <v>275548</v>
      </c>
      <c r="S52" s="72">
        <v>572384</v>
      </c>
      <c r="T52" s="72">
        <v>123300</v>
      </c>
      <c r="U52" s="72">
        <v>87530</v>
      </c>
      <c r="V52" s="72">
        <v>109906</v>
      </c>
      <c r="W52" s="71">
        <v>320736</v>
      </c>
      <c r="X52" s="10">
        <v>0</v>
      </c>
      <c r="Y52" s="11"/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9">
        <v>0</v>
      </c>
      <c r="AP52" s="8">
        <v>1179000</v>
      </c>
      <c r="AQ52" s="8">
        <v>10000</v>
      </c>
      <c r="AR52" s="8">
        <v>300</v>
      </c>
      <c r="AS52" s="8">
        <v>137302</v>
      </c>
      <c r="AT52" s="8">
        <v>0</v>
      </c>
      <c r="AU52" s="8">
        <v>72300</v>
      </c>
      <c r="AV52" s="8">
        <v>65978</v>
      </c>
      <c r="AW52" s="8">
        <v>98121</v>
      </c>
      <c r="AX52" s="8">
        <v>198715</v>
      </c>
      <c r="AY52" s="8">
        <v>275548</v>
      </c>
      <c r="AZ52" s="8">
        <v>123300</v>
      </c>
      <c r="BA52" s="8">
        <v>87530</v>
      </c>
      <c r="BB52" s="8">
        <v>109906</v>
      </c>
    </row>
    <row r="53" spans="1:54" ht="21" x14ac:dyDescent="0.25">
      <c r="A53" s="64"/>
      <c r="B53" s="83" t="s">
        <v>14</v>
      </c>
      <c r="C53" s="79" t="s">
        <v>167</v>
      </c>
      <c r="D53" s="78" t="s">
        <v>168</v>
      </c>
      <c r="E53" s="82">
        <v>300100000</v>
      </c>
      <c r="F53" s="81"/>
      <c r="G53" s="72">
        <v>1600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1600</v>
      </c>
      <c r="S53" s="72">
        <v>1600</v>
      </c>
      <c r="T53" s="72">
        <v>0</v>
      </c>
      <c r="U53" s="72">
        <v>0</v>
      </c>
      <c r="V53" s="72">
        <v>0</v>
      </c>
      <c r="W53" s="71">
        <v>0</v>
      </c>
      <c r="X53" s="10">
        <v>0</v>
      </c>
      <c r="Y53" s="11"/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9">
        <v>0</v>
      </c>
      <c r="AP53" s="8">
        <v>1600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1600</v>
      </c>
      <c r="AZ53" s="8">
        <v>0</v>
      </c>
      <c r="BA53" s="8">
        <v>0</v>
      </c>
      <c r="BB53" s="8">
        <v>0</v>
      </c>
    </row>
    <row r="54" spans="1:54" ht="21" x14ac:dyDescent="0.25">
      <c r="A54" s="64"/>
      <c r="B54" s="83" t="s">
        <v>14</v>
      </c>
      <c r="C54" s="79" t="s">
        <v>167</v>
      </c>
      <c r="D54" s="78" t="s">
        <v>166</v>
      </c>
      <c r="E54" s="82">
        <v>300100000</v>
      </c>
      <c r="F54" s="81"/>
      <c r="G54" s="72">
        <v>39000</v>
      </c>
      <c r="H54" s="72">
        <v>26400</v>
      </c>
      <c r="I54" s="72">
        <v>23</v>
      </c>
      <c r="J54" s="72">
        <v>0</v>
      </c>
      <c r="K54" s="72">
        <v>26423</v>
      </c>
      <c r="L54" s="72">
        <v>1047</v>
      </c>
      <c r="M54" s="72">
        <v>0</v>
      </c>
      <c r="N54" s="72">
        <v>11000</v>
      </c>
      <c r="O54" s="72">
        <v>12047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500</v>
      </c>
      <c r="V54" s="72">
        <v>30</v>
      </c>
      <c r="W54" s="71">
        <v>530</v>
      </c>
      <c r="X54" s="10">
        <v>0</v>
      </c>
      <c r="Y54" s="11"/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9">
        <v>0</v>
      </c>
      <c r="AP54" s="8">
        <v>39000</v>
      </c>
      <c r="AQ54" s="8">
        <v>26400</v>
      </c>
      <c r="AR54" s="8">
        <v>23</v>
      </c>
      <c r="AS54" s="8">
        <v>0</v>
      </c>
      <c r="AT54" s="8">
        <v>1047</v>
      </c>
      <c r="AU54" s="8">
        <v>0</v>
      </c>
      <c r="AV54" s="8">
        <v>11000</v>
      </c>
      <c r="AW54" s="8">
        <v>0</v>
      </c>
      <c r="AX54" s="8">
        <v>0</v>
      </c>
      <c r="AY54" s="8">
        <v>0</v>
      </c>
      <c r="AZ54" s="8">
        <v>0</v>
      </c>
      <c r="BA54" s="8">
        <v>500</v>
      </c>
      <c r="BB54" s="8">
        <v>30</v>
      </c>
    </row>
    <row r="55" spans="1:54" ht="16.8" customHeight="1" x14ac:dyDescent="0.25">
      <c r="A55" s="64"/>
      <c r="B55" s="150" t="s">
        <v>165</v>
      </c>
      <c r="C55" s="150"/>
      <c r="D55" s="150"/>
      <c r="E55" s="150"/>
      <c r="F55" s="150"/>
      <c r="G55" s="70">
        <v>50000</v>
      </c>
      <c r="H55" s="70">
        <v>0</v>
      </c>
      <c r="I55" s="70">
        <v>0</v>
      </c>
      <c r="J55" s="70">
        <v>0</v>
      </c>
      <c r="K55" s="72">
        <v>0</v>
      </c>
      <c r="L55" s="70">
        <v>50000</v>
      </c>
      <c r="M55" s="70">
        <v>0</v>
      </c>
      <c r="N55" s="70">
        <v>0</v>
      </c>
      <c r="O55" s="72">
        <v>50000</v>
      </c>
      <c r="P55" s="70">
        <v>0</v>
      </c>
      <c r="Q55" s="70">
        <v>0</v>
      </c>
      <c r="R55" s="70">
        <v>0</v>
      </c>
      <c r="S55" s="72">
        <v>0</v>
      </c>
      <c r="T55" s="70">
        <v>0</v>
      </c>
      <c r="U55" s="70">
        <v>0</v>
      </c>
      <c r="V55" s="70">
        <v>0</v>
      </c>
      <c r="W55" s="12">
        <v>0</v>
      </c>
      <c r="X55" s="10">
        <v>0</v>
      </c>
      <c r="Y55" s="11"/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9">
        <v>0</v>
      </c>
      <c r="AP55" s="8">
        <v>50000</v>
      </c>
      <c r="AQ55" s="8">
        <v>0</v>
      </c>
      <c r="AR55" s="8">
        <v>0</v>
      </c>
      <c r="AS55" s="8">
        <v>0</v>
      </c>
      <c r="AT55" s="8">
        <v>50000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</row>
    <row r="56" spans="1:54" x14ac:dyDescent="0.25">
      <c r="A56" s="64"/>
      <c r="B56" s="83" t="s">
        <v>14</v>
      </c>
      <c r="C56" s="79" t="s">
        <v>164</v>
      </c>
      <c r="D56" s="78" t="s">
        <v>163</v>
      </c>
      <c r="E56" s="82">
        <v>300100000</v>
      </c>
      <c r="F56" s="81"/>
      <c r="G56" s="72">
        <v>50000</v>
      </c>
      <c r="H56" s="72">
        <v>0</v>
      </c>
      <c r="I56" s="72">
        <v>0</v>
      </c>
      <c r="J56" s="72">
        <v>0</v>
      </c>
      <c r="K56" s="72">
        <v>0</v>
      </c>
      <c r="L56" s="72">
        <v>50000</v>
      </c>
      <c r="M56" s="72">
        <v>0</v>
      </c>
      <c r="N56" s="72">
        <v>0</v>
      </c>
      <c r="O56" s="72">
        <v>50000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1">
        <v>0</v>
      </c>
      <c r="X56" s="10">
        <v>0</v>
      </c>
      <c r="Y56" s="11"/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9">
        <v>0</v>
      </c>
      <c r="AP56" s="8">
        <v>50000</v>
      </c>
      <c r="AQ56" s="8">
        <v>0</v>
      </c>
      <c r="AR56" s="8">
        <v>0</v>
      </c>
      <c r="AS56" s="8">
        <v>0</v>
      </c>
      <c r="AT56" s="8">
        <v>50000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</row>
    <row r="57" spans="1:54" ht="24.6" customHeight="1" x14ac:dyDescent="0.25">
      <c r="A57" s="64"/>
      <c r="B57" s="150" t="s">
        <v>162</v>
      </c>
      <c r="C57" s="150"/>
      <c r="D57" s="150"/>
      <c r="E57" s="150"/>
      <c r="F57" s="150"/>
      <c r="G57" s="70">
        <v>160000</v>
      </c>
      <c r="H57" s="70">
        <v>0</v>
      </c>
      <c r="I57" s="70">
        <v>0</v>
      </c>
      <c r="J57" s="70">
        <v>0</v>
      </c>
      <c r="K57" s="72">
        <v>0</v>
      </c>
      <c r="L57" s="70">
        <v>50000</v>
      </c>
      <c r="M57" s="70">
        <v>0</v>
      </c>
      <c r="N57" s="70">
        <v>0</v>
      </c>
      <c r="O57" s="72">
        <v>50000</v>
      </c>
      <c r="P57" s="70">
        <v>50000</v>
      </c>
      <c r="Q57" s="70">
        <v>0</v>
      </c>
      <c r="R57" s="70">
        <v>50000</v>
      </c>
      <c r="S57" s="72">
        <v>100000</v>
      </c>
      <c r="T57" s="70">
        <v>0</v>
      </c>
      <c r="U57" s="70">
        <v>0</v>
      </c>
      <c r="V57" s="70">
        <v>10000</v>
      </c>
      <c r="W57" s="12">
        <v>10000</v>
      </c>
      <c r="X57" s="10">
        <v>0</v>
      </c>
      <c r="Y57" s="11"/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9">
        <v>0</v>
      </c>
      <c r="AP57" s="8">
        <v>160000</v>
      </c>
      <c r="AQ57" s="8">
        <v>0</v>
      </c>
      <c r="AR57" s="8">
        <v>0</v>
      </c>
      <c r="AS57" s="8">
        <v>0</v>
      </c>
      <c r="AT57" s="8">
        <v>50000</v>
      </c>
      <c r="AU57" s="8">
        <v>0</v>
      </c>
      <c r="AV57" s="8">
        <v>0</v>
      </c>
      <c r="AW57" s="8">
        <v>50000</v>
      </c>
      <c r="AX57" s="8">
        <v>0</v>
      </c>
      <c r="AY57" s="8">
        <v>50000</v>
      </c>
      <c r="AZ57" s="8">
        <v>0</v>
      </c>
      <c r="BA57" s="8">
        <v>0</v>
      </c>
      <c r="BB57" s="8">
        <v>10000</v>
      </c>
    </row>
    <row r="58" spans="1:54" ht="31.2" x14ac:dyDescent="0.25">
      <c r="A58" s="64"/>
      <c r="B58" s="83" t="s">
        <v>14</v>
      </c>
      <c r="C58" s="79" t="s">
        <v>161</v>
      </c>
      <c r="D58" s="78" t="s">
        <v>160</v>
      </c>
      <c r="E58" s="82">
        <v>300100000</v>
      </c>
      <c r="F58" s="81"/>
      <c r="G58" s="72">
        <v>160000</v>
      </c>
      <c r="H58" s="72">
        <v>0</v>
      </c>
      <c r="I58" s="72">
        <v>0</v>
      </c>
      <c r="J58" s="72">
        <v>0</v>
      </c>
      <c r="K58" s="72">
        <v>0</v>
      </c>
      <c r="L58" s="72">
        <v>50000</v>
      </c>
      <c r="M58" s="72">
        <v>0</v>
      </c>
      <c r="N58" s="72">
        <v>0</v>
      </c>
      <c r="O58" s="72">
        <v>50000</v>
      </c>
      <c r="P58" s="72">
        <v>50000</v>
      </c>
      <c r="Q58" s="72">
        <v>0</v>
      </c>
      <c r="R58" s="72">
        <v>50000</v>
      </c>
      <c r="S58" s="72">
        <v>100000</v>
      </c>
      <c r="T58" s="72">
        <v>0</v>
      </c>
      <c r="U58" s="72">
        <v>0</v>
      </c>
      <c r="V58" s="72">
        <v>10000</v>
      </c>
      <c r="W58" s="71">
        <v>10000</v>
      </c>
      <c r="X58" s="10">
        <v>0</v>
      </c>
      <c r="Y58" s="11"/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9">
        <v>0</v>
      </c>
      <c r="AP58" s="8">
        <v>160000</v>
      </c>
      <c r="AQ58" s="8">
        <v>0</v>
      </c>
      <c r="AR58" s="8">
        <v>0</v>
      </c>
      <c r="AS58" s="8">
        <v>0</v>
      </c>
      <c r="AT58" s="8">
        <v>50000</v>
      </c>
      <c r="AU58" s="8">
        <v>0</v>
      </c>
      <c r="AV58" s="8">
        <v>0</v>
      </c>
      <c r="AW58" s="8">
        <v>50000</v>
      </c>
      <c r="AX58" s="8">
        <v>0</v>
      </c>
      <c r="AY58" s="8">
        <v>50000</v>
      </c>
      <c r="AZ58" s="8">
        <v>0</v>
      </c>
      <c r="BA58" s="8">
        <v>0</v>
      </c>
      <c r="BB58" s="8">
        <v>10000</v>
      </c>
    </row>
    <row r="59" spans="1:54" ht="17.399999999999999" customHeight="1" x14ac:dyDescent="0.25">
      <c r="A59" s="64"/>
      <c r="B59" s="150" t="s">
        <v>159</v>
      </c>
      <c r="C59" s="150"/>
      <c r="D59" s="150"/>
      <c r="E59" s="150"/>
      <c r="F59" s="150"/>
      <c r="G59" s="70">
        <v>510552300</v>
      </c>
      <c r="H59" s="70">
        <v>27463974</v>
      </c>
      <c r="I59" s="70">
        <v>35852162</v>
      </c>
      <c r="J59" s="70">
        <v>50489177</v>
      </c>
      <c r="K59" s="72">
        <v>113805313</v>
      </c>
      <c r="L59" s="70">
        <v>47876683</v>
      </c>
      <c r="M59" s="70">
        <v>34889275</v>
      </c>
      <c r="N59" s="70">
        <v>37107534</v>
      </c>
      <c r="O59" s="72">
        <v>119873492</v>
      </c>
      <c r="P59" s="70">
        <v>52670921</v>
      </c>
      <c r="Q59" s="70">
        <v>30906496</v>
      </c>
      <c r="R59" s="70">
        <v>30935955</v>
      </c>
      <c r="S59" s="72">
        <v>114513372</v>
      </c>
      <c r="T59" s="70">
        <v>54761101</v>
      </c>
      <c r="U59" s="70">
        <v>37027374</v>
      </c>
      <c r="V59" s="70">
        <v>70571648</v>
      </c>
      <c r="W59" s="12">
        <v>162360123</v>
      </c>
      <c r="X59" s="10">
        <v>0</v>
      </c>
      <c r="Y59" s="11"/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9">
        <v>0</v>
      </c>
      <c r="AP59" s="8">
        <v>510552300</v>
      </c>
      <c r="AQ59" s="8">
        <v>27463974</v>
      </c>
      <c r="AR59" s="8">
        <v>35852162</v>
      </c>
      <c r="AS59" s="8">
        <v>50489177</v>
      </c>
      <c r="AT59" s="8">
        <v>47876683</v>
      </c>
      <c r="AU59" s="8">
        <v>34889275</v>
      </c>
      <c r="AV59" s="8">
        <v>37107534</v>
      </c>
      <c r="AW59" s="8">
        <v>52670921</v>
      </c>
      <c r="AX59" s="8">
        <v>30906496</v>
      </c>
      <c r="AY59" s="8">
        <v>30935955</v>
      </c>
      <c r="AZ59" s="8">
        <v>54761101</v>
      </c>
      <c r="BA59" s="8">
        <v>37027374</v>
      </c>
      <c r="BB59" s="8">
        <v>70571648</v>
      </c>
    </row>
    <row r="60" spans="1:54" x14ac:dyDescent="0.25">
      <c r="A60" s="64"/>
      <c r="B60" s="83" t="s">
        <v>14</v>
      </c>
      <c r="C60" s="79" t="s">
        <v>120</v>
      </c>
      <c r="D60" s="78" t="s">
        <v>158</v>
      </c>
      <c r="E60" s="82">
        <v>300100000</v>
      </c>
      <c r="F60" s="81"/>
      <c r="G60" s="72">
        <v>9358000</v>
      </c>
      <c r="H60" s="72">
        <v>386521</v>
      </c>
      <c r="I60" s="72">
        <v>306781</v>
      </c>
      <c r="J60" s="72">
        <v>2699503</v>
      </c>
      <c r="K60" s="72">
        <v>3392805</v>
      </c>
      <c r="L60" s="72">
        <v>426889</v>
      </c>
      <c r="M60" s="72">
        <v>715406</v>
      </c>
      <c r="N60" s="72">
        <v>199714</v>
      </c>
      <c r="O60" s="72">
        <v>1342009</v>
      </c>
      <c r="P60" s="72">
        <v>487550</v>
      </c>
      <c r="Q60" s="72">
        <v>661562</v>
      </c>
      <c r="R60" s="72">
        <v>349002</v>
      </c>
      <c r="S60" s="72">
        <v>1498114</v>
      </c>
      <c r="T60" s="72">
        <v>1586144</v>
      </c>
      <c r="U60" s="72">
        <v>929185</v>
      </c>
      <c r="V60" s="72">
        <v>609743</v>
      </c>
      <c r="W60" s="71">
        <v>3125072</v>
      </c>
      <c r="X60" s="10">
        <v>0</v>
      </c>
      <c r="Y60" s="11"/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9">
        <v>0</v>
      </c>
      <c r="AP60" s="8">
        <v>9358000</v>
      </c>
      <c r="AQ60" s="8">
        <v>386521</v>
      </c>
      <c r="AR60" s="8">
        <v>306781</v>
      </c>
      <c r="AS60" s="8">
        <v>2699503</v>
      </c>
      <c r="AT60" s="8">
        <v>426889</v>
      </c>
      <c r="AU60" s="8">
        <v>715406</v>
      </c>
      <c r="AV60" s="8">
        <v>199714</v>
      </c>
      <c r="AW60" s="8">
        <v>487550</v>
      </c>
      <c r="AX60" s="8">
        <v>661562</v>
      </c>
      <c r="AY60" s="8">
        <v>349002</v>
      </c>
      <c r="AZ60" s="8">
        <v>1586144</v>
      </c>
      <c r="BA60" s="8">
        <v>929185</v>
      </c>
      <c r="BB60" s="8">
        <v>609743</v>
      </c>
    </row>
    <row r="61" spans="1:54" x14ac:dyDescent="0.25">
      <c r="A61" s="64"/>
      <c r="B61" s="83" t="s">
        <v>14</v>
      </c>
      <c r="C61" s="79" t="s">
        <v>120</v>
      </c>
      <c r="D61" s="78" t="s">
        <v>157</v>
      </c>
      <c r="E61" s="82">
        <v>300100000</v>
      </c>
      <c r="F61" s="81"/>
      <c r="G61" s="72">
        <v>5100</v>
      </c>
      <c r="H61" s="72">
        <v>0</v>
      </c>
      <c r="I61" s="72">
        <v>1000</v>
      </c>
      <c r="J61" s="72">
        <v>0</v>
      </c>
      <c r="K61" s="72">
        <v>1000</v>
      </c>
      <c r="L61" s="72">
        <v>173</v>
      </c>
      <c r="M61" s="72">
        <v>639</v>
      </c>
      <c r="N61" s="72">
        <v>1000</v>
      </c>
      <c r="O61" s="72">
        <v>1812</v>
      </c>
      <c r="P61" s="72">
        <v>673</v>
      </c>
      <c r="Q61" s="72">
        <v>0</v>
      </c>
      <c r="R61" s="72">
        <v>0</v>
      </c>
      <c r="S61" s="72">
        <v>673</v>
      </c>
      <c r="T61" s="72">
        <v>615</v>
      </c>
      <c r="U61" s="72">
        <v>0</v>
      </c>
      <c r="V61" s="72">
        <v>1000</v>
      </c>
      <c r="W61" s="71">
        <v>1615</v>
      </c>
      <c r="X61" s="10">
        <v>0</v>
      </c>
      <c r="Y61" s="11"/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9">
        <v>0</v>
      </c>
      <c r="AP61" s="8">
        <v>5100</v>
      </c>
      <c r="AQ61" s="8">
        <v>0</v>
      </c>
      <c r="AR61" s="8">
        <v>1000</v>
      </c>
      <c r="AS61" s="8">
        <v>0</v>
      </c>
      <c r="AT61" s="8">
        <v>173</v>
      </c>
      <c r="AU61" s="8">
        <v>639</v>
      </c>
      <c r="AV61" s="8">
        <v>1000</v>
      </c>
      <c r="AW61" s="8">
        <v>673</v>
      </c>
      <c r="AX61" s="8">
        <v>0</v>
      </c>
      <c r="AY61" s="8">
        <v>0</v>
      </c>
      <c r="AZ61" s="8">
        <v>615</v>
      </c>
      <c r="BA61" s="8">
        <v>0</v>
      </c>
      <c r="BB61" s="8">
        <v>1000</v>
      </c>
    </row>
    <row r="62" spans="1:54" x14ac:dyDescent="0.25">
      <c r="A62" s="64"/>
      <c r="B62" s="83" t="s">
        <v>14</v>
      </c>
      <c r="C62" s="79" t="s">
        <v>120</v>
      </c>
      <c r="D62" s="78" t="s">
        <v>156</v>
      </c>
      <c r="E62" s="82">
        <v>300100000</v>
      </c>
      <c r="F62" s="81"/>
      <c r="G62" s="72">
        <v>300</v>
      </c>
      <c r="H62" s="72">
        <v>0</v>
      </c>
      <c r="I62" s="72">
        <v>300</v>
      </c>
      <c r="J62" s="72">
        <v>0</v>
      </c>
      <c r="K62" s="72">
        <v>300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1">
        <v>0</v>
      </c>
      <c r="X62" s="10">
        <v>0</v>
      </c>
      <c r="Y62" s="11"/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9">
        <v>0</v>
      </c>
      <c r="AP62" s="8">
        <v>300</v>
      </c>
      <c r="AQ62" s="8">
        <v>0</v>
      </c>
      <c r="AR62" s="8">
        <v>300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</row>
    <row r="63" spans="1:54" x14ac:dyDescent="0.25">
      <c r="A63" s="64"/>
      <c r="B63" s="83" t="s">
        <v>14</v>
      </c>
      <c r="C63" s="79" t="s">
        <v>120</v>
      </c>
      <c r="D63" s="78" t="s">
        <v>155</v>
      </c>
      <c r="E63" s="82">
        <v>300100000</v>
      </c>
      <c r="F63" s="81"/>
      <c r="G63" s="72">
        <v>388894220</v>
      </c>
      <c r="H63" s="72">
        <v>18643222</v>
      </c>
      <c r="I63" s="72">
        <v>31170980</v>
      </c>
      <c r="J63" s="72">
        <v>30859575</v>
      </c>
      <c r="K63" s="72">
        <v>80673777</v>
      </c>
      <c r="L63" s="72">
        <v>29880155</v>
      </c>
      <c r="M63" s="72">
        <v>28931877</v>
      </c>
      <c r="N63" s="72">
        <v>30615469</v>
      </c>
      <c r="O63" s="72">
        <v>89427501</v>
      </c>
      <c r="P63" s="72">
        <v>30867822</v>
      </c>
      <c r="Q63" s="72">
        <v>27413593</v>
      </c>
      <c r="R63" s="72">
        <v>29144166</v>
      </c>
      <c r="S63" s="72">
        <v>87425581</v>
      </c>
      <c r="T63" s="72">
        <v>39022250</v>
      </c>
      <c r="U63" s="72">
        <v>32864849</v>
      </c>
      <c r="V63" s="72">
        <v>59480262</v>
      </c>
      <c r="W63" s="71">
        <v>131367361</v>
      </c>
      <c r="X63" s="10">
        <v>0</v>
      </c>
      <c r="Y63" s="11"/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9">
        <v>0</v>
      </c>
      <c r="AP63" s="8">
        <v>388894220</v>
      </c>
      <c r="AQ63" s="8">
        <v>18643222</v>
      </c>
      <c r="AR63" s="8">
        <v>31170980</v>
      </c>
      <c r="AS63" s="8">
        <v>30859575</v>
      </c>
      <c r="AT63" s="8">
        <v>29880155</v>
      </c>
      <c r="AU63" s="8">
        <v>28931877</v>
      </c>
      <c r="AV63" s="8">
        <v>30615469</v>
      </c>
      <c r="AW63" s="8">
        <v>30867822</v>
      </c>
      <c r="AX63" s="8">
        <v>27413593</v>
      </c>
      <c r="AY63" s="8">
        <v>29144166</v>
      </c>
      <c r="AZ63" s="8">
        <v>39022250</v>
      </c>
      <c r="BA63" s="8">
        <v>32864849</v>
      </c>
      <c r="BB63" s="8">
        <v>59480262</v>
      </c>
    </row>
    <row r="64" spans="1:54" x14ac:dyDescent="0.25">
      <c r="A64" s="64"/>
      <c r="B64" s="83" t="s">
        <v>14</v>
      </c>
      <c r="C64" s="79" t="s">
        <v>120</v>
      </c>
      <c r="D64" s="78" t="s">
        <v>154</v>
      </c>
      <c r="E64" s="82">
        <v>300100000</v>
      </c>
      <c r="F64" s="81"/>
      <c r="G64" s="72">
        <v>240000</v>
      </c>
      <c r="H64" s="72">
        <v>14875</v>
      </c>
      <c r="I64" s="72">
        <v>167478</v>
      </c>
      <c r="J64" s="72">
        <v>0</v>
      </c>
      <c r="K64" s="72">
        <v>182353</v>
      </c>
      <c r="L64" s="72">
        <v>6227</v>
      </c>
      <c r="M64" s="72">
        <v>14347</v>
      </c>
      <c r="N64" s="72">
        <v>21796</v>
      </c>
      <c r="O64" s="72">
        <v>42370</v>
      </c>
      <c r="P64" s="72">
        <v>4935</v>
      </c>
      <c r="Q64" s="72">
        <v>0</v>
      </c>
      <c r="R64" s="72">
        <v>3103</v>
      </c>
      <c r="S64" s="72">
        <v>8038</v>
      </c>
      <c r="T64" s="72">
        <v>4538</v>
      </c>
      <c r="U64" s="72">
        <v>1749</v>
      </c>
      <c r="V64" s="72">
        <v>952</v>
      </c>
      <c r="W64" s="71">
        <v>7239</v>
      </c>
      <c r="X64" s="10">
        <v>0</v>
      </c>
      <c r="Y64" s="11"/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9">
        <v>0</v>
      </c>
      <c r="AP64" s="8">
        <v>240000</v>
      </c>
      <c r="AQ64" s="8">
        <v>14875</v>
      </c>
      <c r="AR64" s="8">
        <v>167478</v>
      </c>
      <c r="AS64" s="8">
        <v>0</v>
      </c>
      <c r="AT64" s="8">
        <v>6227</v>
      </c>
      <c r="AU64" s="8">
        <v>14347</v>
      </c>
      <c r="AV64" s="8">
        <v>21796</v>
      </c>
      <c r="AW64" s="8">
        <v>4935</v>
      </c>
      <c r="AX64" s="8">
        <v>0</v>
      </c>
      <c r="AY64" s="8">
        <v>3103</v>
      </c>
      <c r="AZ64" s="8">
        <v>4538</v>
      </c>
      <c r="BA64" s="8">
        <v>1749</v>
      </c>
      <c r="BB64" s="8">
        <v>952</v>
      </c>
    </row>
    <row r="65" spans="1:54" x14ac:dyDescent="0.25">
      <c r="A65" s="64"/>
      <c r="B65" s="83" t="s">
        <v>14</v>
      </c>
      <c r="C65" s="79" t="s">
        <v>120</v>
      </c>
      <c r="D65" s="78" t="s">
        <v>153</v>
      </c>
      <c r="E65" s="82">
        <v>300100000</v>
      </c>
      <c r="F65" s="81"/>
      <c r="G65" s="72">
        <v>230000</v>
      </c>
      <c r="H65" s="72">
        <v>60930</v>
      </c>
      <c r="I65" s="72">
        <v>52314</v>
      </c>
      <c r="J65" s="72">
        <v>29756</v>
      </c>
      <c r="K65" s="72">
        <v>143000</v>
      </c>
      <c r="L65" s="72">
        <v>16195</v>
      </c>
      <c r="M65" s="72">
        <v>31412</v>
      </c>
      <c r="N65" s="72">
        <v>28960</v>
      </c>
      <c r="O65" s="72">
        <v>76567</v>
      </c>
      <c r="P65" s="72">
        <v>1769</v>
      </c>
      <c r="Q65" s="72">
        <v>0</v>
      </c>
      <c r="R65" s="72">
        <v>93</v>
      </c>
      <c r="S65" s="72">
        <v>1862</v>
      </c>
      <c r="T65" s="72">
        <v>2926</v>
      </c>
      <c r="U65" s="72">
        <v>1091</v>
      </c>
      <c r="V65" s="72">
        <v>4554</v>
      </c>
      <c r="W65" s="71">
        <v>8571</v>
      </c>
      <c r="X65" s="10">
        <v>0</v>
      </c>
      <c r="Y65" s="11"/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9">
        <v>0</v>
      </c>
      <c r="AP65" s="8">
        <v>230000</v>
      </c>
      <c r="AQ65" s="8">
        <v>60930</v>
      </c>
      <c r="AR65" s="8">
        <v>52314</v>
      </c>
      <c r="AS65" s="8">
        <v>29756</v>
      </c>
      <c r="AT65" s="8">
        <v>16195</v>
      </c>
      <c r="AU65" s="8">
        <v>31412</v>
      </c>
      <c r="AV65" s="8">
        <v>28960</v>
      </c>
      <c r="AW65" s="8">
        <v>1769</v>
      </c>
      <c r="AX65" s="8">
        <v>0</v>
      </c>
      <c r="AY65" s="8">
        <v>93</v>
      </c>
      <c r="AZ65" s="8">
        <v>2926</v>
      </c>
      <c r="BA65" s="8">
        <v>1091</v>
      </c>
      <c r="BB65" s="8">
        <v>4554</v>
      </c>
    </row>
    <row r="66" spans="1:54" x14ac:dyDescent="0.25">
      <c r="A66" s="64"/>
      <c r="B66" s="83" t="s">
        <v>14</v>
      </c>
      <c r="C66" s="79" t="s">
        <v>120</v>
      </c>
      <c r="D66" s="78" t="s">
        <v>152</v>
      </c>
      <c r="E66" s="82">
        <v>300100000</v>
      </c>
      <c r="F66" s="81"/>
      <c r="G66" s="72">
        <v>500</v>
      </c>
      <c r="H66" s="72">
        <v>38</v>
      </c>
      <c r="I66" s="72">
        <v>0</v>
      </c>
      <c r="J66" s="72">
        <v>71</v>
      </c>
      <c r="K66" s="72">
        <v>109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224</v>
      </c>
      <c r="S66" s="72">
        <v>224</v>
      </c>
      <c r="T66" s="72">
        <v>58</v>
      </c>
      <c r="U66" s="72">
        <v>14</v>
      </c>
      <c r="V66" s="72">
        <v>95</v>
      </c>
      <c r="W66" s="71">
        <v>167</v>
      </c>
      <c r="X66" s="10">
        <v>0</v>
      </c>
      <c r="Y66" s="11"/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9">
        <v>0</v>
      </c>
      <c r="AP66" s="8">
        <v>500</v>
      </c>
      <c r="AQ66" s="8">
        <v>38</v>
      </c>
      <c r="AR66" s="8">
        <v>0</v>
      </c>
      <c r="AS66" s="8">
        <v>71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224</v>
      </c>
      <c r="AZ66" s="8">
        <v>58</v>
      </c>
      <c r="BA66" s="8">
        <v>14</v>
      </c>
      <c r="BB66" s="8">
        <v>95</v>
      </c>
    </row>
    <row r="67" spans="1:54" x14ac:dyDescent="0.25">
      <c r="A67" s="64"/>
      <c r="B67" s="83" t="s">
        <v>14</v>
      </c>
      <c r="C67" s="79" t="s">
        <v>120</v>
      </c>
      <c r="D67" s="78" t="s">
        <v>151</v>
      </c>
      <c r="E67" s="82">
        <v>300100000</v>
      </c>
      <c r="F67" s="81"/>
      <c r="G67" s="72">
        <v>2727000</v>
      </c>
      <c r="H67" s="72">
        <v>118483</v>
      </c>
      <c r="I67" s="72">
        <v>17631</v>
      </c>
      <c r="J67" s="72">
        <v>134383</v>
      </c>
      <c r="K67" s="72">
        <v>270497</v>
      </c>
      <c r="L67" s="72">
        <v>183341</v>
      </c>
      <c r="M67" s="72">
        <v>456256</v>
      </c>
      <c r="N67" s="72">
        <v>165284</v>
      </c>
      <c r="O67" s="72">
        <v>804881</v>
      </c>
      <c r="P67" s="72">
        <v>900841</v>
      </c>
      <c r="Q67" s="72">
        <v>0</v>
      </c>
      <c r="R67" s="72">
        <v>4101</v>
      </c>
      <c r="S67" s="72">
        <v>904942</v>
      </c>
      <c r="T67" s="72">
        <v>589138</v>
      </c>
      <c r="U67" s="72">
        <v>157542</v>
      </c>
      <c r="V67" s="72">
        <v>0</v>
      </c>
      <c r="W67" s="71">
        <v>746680</v>
      </c>
      <c r="X67" s="10">
        <v>0</v>
      </c>
      <c r="Y67" s="11"/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9">
        <v>0</v>
      </c>
      <c r="AP67" s="8">
        <v>2727000</v>
      </c>
      <c r="AQ67" s="8">
        <v>118483</v>
      </c>
      <c r="AR67" s="8">
        <v>17631</v>
      </c>
      <c r="AS67" s="8">
        <v>134383</v>
      </c>
      <c r="AT67" s="8">
        <v>183341</v>
      </c>
      <c r="AU67" s="8">
        <v>456256</v>
      </c>
      <c r="AV67" s="8">
        <v>165284</v>
      </c>
      <c r="AW67" s="8">
        <v>900841</v>
      </c>
      <c r="AX67" s="8">
        <v>0</v>
      </c>
      <c r="AY67" s="8">
        <v>4101</v>
      </c>
      <c r="AZ67" s="8">
        <v>589138</v>
      </c>
      <c r="BA67" s="8">
        <v>157542</v>
      </c>
      <c r="BB67" s="8">
        <v>0</v>
      </c>
    </row>
    <row r="68" spans="1:54" x14ac:dyDescent="0.25">
      <c r="A68" s="64"/>
      <c r="B68" s="83" t="s">
        <v>14</v>
      </c>
      <c r="C68" s="79" t="s">
        <v>120</v>
      </c>
      <c r="D68" s="78" t="s">
        <v>150</v>
      </c>
      <c r="E68" s="82">
        <v>300100000</v>
      </c>
      <c r="F68" s="81"/>
      <c r="G68" s="72">
        <v>11400</v>
      </c>
      <c r="H68" s="72">
        <v>0</v>
      </c>
      <c r="I68" s="72">
        <v>36</v>
      </c>
      <c r="J68" s="72">
        <v>36</v>
      </c>
      <c r="K68" s="72">
        <v>72</v>
      </c>
      <c r="L68" s="72">
        <v>10</v>
      </c>
      <c r="M68" s="72">
        <v>1641</v>
      </c>
      <c r="N68" s="72">
        <v>573</v>
      </c>
      <c r="O68" s="72">
        <v>2224</v>
      </c>
      <c r="P68" s="72">
        <v>385</v>
      </c>
      <c r="Q68" s="72">
        <v>337</v>
      </c>
      <c r="R68" s="72">
        <v>0</v>
      </c>
      <c r="S68" s="72">
        <v>722</v>
      </c>
      <c r="T68" s="72">
        <v>110</v>
      </c>
      <c r="U68" s="72">
        <v>8272</v>
      </c>
      <c r="V68" s="72">
        <v>0</v>
      </c>
      <c r="W68" s="71">
        <v>8382</v>
      </c>
      <c r="X68" s="10">
        <v>0</v>
      </c>
      <c r="Y68" s="11"/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9">
        <v>0</v>
      </c>
      <c r="AP68" s="8">
        <v>11400</v>
      </c>
      <c r="AQ68" s="8">
        <v>0</v>
      </c>
      <c r="AR68" s="8">
        <v>36</v>
      </c>
      <c r="AS68" s="8">
        <v>36</v>
      </c>
      <c r="AT68" s="8">
        <v>10</v>
      </c>
      <c r="AU68" s="8">
        <v>1641</v>
      </c>
      <c r="AV68" s="8">
        <v>573</v>
      </c>
      <c r="AW68" s="8">
        <v>385</v>
      </c>
      <c r="AX68" s="8">
        <v>337</v>
      </c>
      <c r="AY68" s="8">
        <v>0</v>
      </c>
      <c r="AZ68" s="8">
        <v>110</v>
      </c>
      <c r="BA68" s="8">
        <v>8272</v>
      </c>
      <c r="BB68" s="8">
        <v>0</v>
      </c>
    </row>
    <row r="69" spans="1:54" x14ac:dyDescent="0.25">
      <c r="A69" s="64"/>
      <c r="B69" s="83" t="s">
        <v>14</v>
      </c>
      <c r="C69" s="79" t="s">
        <v>120</v>
      </c>
      <c r="D69" s="78" t="s">
        <v>149</v>
      </c>
      <c r="E69" s="82">
        <v>300100000</v>
      </c>
      <c r="F69" s="81"/>
      <c r="G69" s="72">
        <v>15000</v>
      </c>
      <c r="H69" s="72">
        <v>765</v>
      </c>
      <c r="I69" s="72">
        <v>765</v>
      </c>
      <c r="J69" s="72">
        <v>1531</v>
      </c>
      <c r="K69" s="72">
        <v>3061</v>
      </c>
      <c r="L69" s="72">
        <v>478</v>
      </c>
      <c r="M69" s="72">
        <v>191</v>
      </c>
      <c r="N69" s="72">
        <v>670</v>
      </c>
      <c r="O69" s="72">
        <v>1339</v>
      </c>
      <c r="P69" s="72">
        <v>929</v>
      </c>
      <c r="Q69" s="72">
        <v>66</v>
      </c>
      <c r="R69" s="72">
        <v>1843</v>
      </c>
      <c r="S69" s="72">
        <v>2838</v>
      </c>
      <c r="T69" s="72">
        <v>362</v>
      </c>
      <c r="U69" s="72">
        <v>7400</v>
      </c>
      <c r="V69" s="72">
        <v>0</v>
      </c>
      <c r="W69" s="71">
        <v>7762</v>
      </c>
      <c r="X69" s="10">
        <v>0</v>
      </c>
      <c r="Y69" s="11"/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9">
        <v>0</v>
      </c>
      <c r="AP69" s="8">
        <v>15000</v>
      </c>
      <c r="AQ69" s="8">
        <v>765</v>
      </c>
      <c r="AR69" s="8">
        <v>765</v>
      </c>
      <c r="AS69" s="8">
        <v>1531</v>
      </c>
      <c r="AT69" s="8">
        <v>478</v>
      </c>
      <c r="AU69" s="8">
        <v>191</v>
      </c>
      <c r="AV69" s="8">
        <v>670</v>
      </c>
      <c r="AW69" s="8">
        <v>929</v>
      </c>
      <c r="AX69" s="8">
        <v>66</v>
      </c>
      <c r="AY69" s="8">
        <v>1843</v>
      </c>
      <c r="AZ69" s="8">
        <v>362</v>
      </c>
      <c r="BA69" s="8">
        <v>7400</v>
      </c>
      <c r="BB69" s="8">
        <v>0</v>
      </c>
    </row>
    <row r="70" spans="1:54" x14ac:dyDescent="0.25">
      <c r="A70" s="64"/>
      <c r="B70" s="83" t="s">
        <v>14</v>
      </c>
      <c r="C70" s="79" t="s">
        <v>120</v>
      </c>
      <c r="D70" s="78" t="s">
        <v>148</v>
      </c>
      <c r="E70" s="82">
        <v>300100000</v>
      </c>
      <c r="F70" s="81"/>
      <c r="G70" s="72">
        <v>5117780</v>
      </c>
      <c r="H70" s="72">
        <v>56667</v>
      </c>
      <c r="I70" s="72">
        <v>2725</v>
      </c>
      <c r="J70" s="72">
        <v>64585</v>
      </c>
      <c r="K70" s="72">
        <v>123977</v>
      </c>
      <c r="L70" s="72">
        <v>51299</v>
      </c>
      <c r="M70" s="72">
        <v>101112</v>
      </c>
      <c r="N70" s="72">
        <v>465552</v>
      </c>
      <c r="O70" s="72">
        <v>617963</v>
      </c>
      <c r="P70" s="72">
        <v>3932373</v>
      </c>
      <c r="Q70" s="72">
        <v>715</v>
      </c>
      <c r="R70" s="72">
        <v>11084</v>
      </c>
      <c r="S70" s="72">
        <v>3944172</v>
      </c>
      <c r="T70" s="72">
        <v>129223</v>
      </c>
      <c r="U70" s="72">
        <v>202445</v>
      </c>
      <c r="V70" s="72">
        <v>100000</v>
      </c>
      <c r="W70" s="71">
        <v>431668</v>
      </c>
      <c r="X70" s="10">
        <v>0</v>
      </c>
      <c r="Y70" s="11"/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9">
        <v>0</v>
      </c>
      <c r="AP70" s="8">
        <v>5117780</v>
      </c>
      <c r="AQ70" s="8">
        <v>56667</v>
      </c>
      <c r="AR70" s="8">
        <v>2725</v>
      </c>
      <c r="AS70" s="8">
        <v>64585</v>
      </c>
      <c r="AT70" s="8">
        <v>51299</v>
      </c>
      <c r="AU70" s="8">
        <v>101112</v>
      </c>
      <c r="AV70" s="8">
        <v>465552</v>
      </c>
      <c r="AW70" s="8">
        <v>3932373</v>
      </c>
      <c r="AX70" s="8">
        <v>715</v>
      </c>
      <c r="AY70" s="8">
        <v>11084</v>
      </c>
      <c r="AZ70" s="8">
        <v>129223</v>
      </c>
      <c r="BA70" s="8">
        <v>202445</v>
      </c>
      <c r="BB70" s="8">
        <v>100000</v>
      </c>
    </row>
    <row r="71" spans="1:54" x14ac:dyDescent="0.25">
      <c r="A71" s="64"/>
      <c r="B71" s="83" t="s">
        <v>14</v>
      </c>
      <c r="C71" s="79" t="s">
        <v>120</v>
      </c>
      <c r="D71" s="78" t="s">
        <v>147</v>
      </c>
      <c r="E71" s="82">
        <v>300100000</v>
      </c>
      <c r="F71" s="81"/>
      <c r="G71" s="72">
        <v>52500</v>
      </c>
      <c r="H71" s="72">
        <v>117</v>
      </c>
      <c r="I71" s="72">
        <v>6465</v>
      </c>
      <c r="J71" s="72">
        <v>5195</v>
      </c>
      <c r="K71" s="72">
        <v>11777</v>
      </c>
      <c r="L71" s="72">
        <v>5086</v>
      </c>
      <c r="M71" s="72">
        <v>1176</v>
      </c>
      <c r="N71" s="72">
        <v>186</v>
      </c>
      <c r="O71" s="72">
        <v>6448</v>
      </c>
      <c r="P71" s="72">
        <v>330</v>
      </c>
      <c r="Q71" s="72">
        <v>910</v>
      </c>
      <c r="R71" s="72">
        <v>447</v>
      </c>
      <c r="S71" s="72">
        <v>1687</v>
      </c>
      <c r="T71" s="72">
        <v>1879</v>
      </c>
      <c r="U71" s="72">
        <v>30609</v>
      </c>
      <c r="V71" s="72">
        <v>100</v>
      </c>
      <c r="W71" s="71">
        <v>32588</v>
      </c>
      <c r="X71" s="10">
        <v>0</v>
      </c>
      <c r="Y71" s="11"/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9">
        <v>0</v>
      </c>
      <c r="AP71" s="8">
        <v>52500</v>
      </c>
      <c r="AQ71" s="8">
        <v>117</v>
      </c>
      <c r="AR71" s="8">
        <v>6465</v>
      </c>
      <c r="AS71" s="8">
        <v>5195</v>
      </c>
      <c r="AT71" s="8">
        <v>5086</v>
      </c>
      <c r="AU71" s="8">
        <v>1176</v>
      </c>
      <c r="AV71" s="8">
        <v>186</v>
      </c>
      <c r="AW71" s="8">
        <v>330</v>
      </c>
      <c r="AX71" s="8">
        <v>910</v>
      </c>
      <c r="AY71" s="8">
        <v>447</v>
      </c>
      <c r="AZ71" s="8">
        <v>1879</v>
      </c>
      <c r="BA71" s="8">
        <v>30609</v>
      </c>
      <c r="BB71" s="8">
        <v>100</v>
      </c>
    </row>
    <row r="72" spans="1:54" x14ac:dyDescent="0.25">
      <c r="A72" s="64"/>
      <c r="B72" s="83" t="s">
        <v>14</v>
      </c>
      <c r="C72" s="79" t="s">
        <v>120</v>
      </c>
      <c r="D72" s="78" t="s">
        <v>146</v>
      </c>
      <c r="E72" s="82">
        <v>300100000</v>
      </c>
      <c r="F72" s="81"/>
      <c r="G72" s="72">
        <v>60000</v>
      </c>
      <c r="H72" s="72">
        <v>382</v>
      </c>
      <c r="I72" s="72">
        <v>51612</v>
      </c>
      <c r="J72" s="72">
        <v>1723</v>
      </c>
      <c r="K72" s="72">
        <v>53717</v>
      </c>
      <c r="L72" s="72">
        <v>0</v>
      </c>
      <c r="M72" s="72">
        <v>1153</v>
      </c>
      <c r="N72" s="72">
        <v>1307</v>
      </c>
      <c r="O72" s="72">
        <v>2460</v>
      </c>
      <c r="P72" s="72">
        <v>425</v>
      </c>
      <c r="Q72" s="72">
        <v>1477</v>
      </c>
      <c r="R72" s="72">
        <v>478</v>
      </c>
      <c r="S72" s="72">
        <v>2380</v>
      </c>
      <c r="T72" s="72">
        <v>382</v>
      </c>
      <c r="U72" s="72">
        <v>382</v>
      </c>
      <c r="V72" s="72">
        <v>679</v>
      </c>
      <c r="W72" s="71">
        <v>1443</v>
      </c>
      <c r="X72" s="10">
        <v>0</v>
      </c>
      <c r="Y72" s="11"/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9">
        <v>0</v>
      </c>
      <c r="AP72" s="8">
        <v>60000</v>
      </c>
      <c r="AQ72" s="8">
        <v>382</v>
      </c>
      <c r="AR72" s="8">
        <v>51612</v>
      </c>
      <c r="AS72" s="8">
        <v>1723</v>
      </c>
      <c r="AT72" s="8">
        <v>0</v>
      </c>
      <c r="AU72" s="8">
        <v>1153</v>
      </c>
      <c r="AV72" s="8">
        <v>1307</v>
      </c>
      <c r="AW72" s="8">
        <v>425</v>
      </c>
      <c r="AX72" s="8">
        <v>1477</v>
      </c>
      <c r="AY72" s="8">
        <v>478</v>
      </c>
      <c r="AZ72" s="8">
        <v>382</v>
      </c>
      <c r="BA72" s="8">
        <v>382</v>
      </c>
      <c r="BB72" s="8">
        <v>679</v>
      </c>
    </row>
    <row r="73" spans="1:54" x14ac:dyDescent="0.25">
      <c r="A73" s="64"/>
      <c r="B73" s="83" t="s">
        <v>14</v>
      </c>
      <c r="C73" s="79" t="s">
        <v>120</v>
      </c>
      <c r="D73" s="78" t="s">
        <v>145</v>
      </c>
      <c r="E73" s="82">
        <v>300100000</v>
      </c>
      <c r="F73" s="81"/>
      <c r="G73" s="72">
        <v>75000</v>
      </c>
      <c r="H73" s="72">
        <v>51229</v>
      </c>
      <c r="I73" s="72">
        <v>0</v>
      </c>
      <c r="J73" s="72">
        <v>0</v>
      </c>
      <c r="K73" s="72">
        <v>51229</v>
      </c>
      <c r="L73" s="72">
        <v>0</v>
      </c>
      <c r="M73" s="72">
        <v>0</v>
      </c>
      <c r="N73" s="72">
        <v>0</v>
      </c>
      <c r="O73" s="72">
        <v>0</v>
      </c>
      <c r="P73" s="72">
        <v>0</v>
      </c>
      <c r="Q73" s="72">
        <v>10871</v>
      </c>
      <c r="R73" s="72">
        <v>11024</v>
      </c>
      <c r="S73" s="72">
        <v>21895</v>
      </c>
      <c r="T73" s="72">
        <v>996</v>
      </c>
      <c r="U73" s="72">
        <v>0</v>
      </c>
      <c r="V73" s="72">
        <v>880</v>
      </c>
      <c r="W73" s="71">
        <v>1876</v>
      </c>
      <c r="X73" s="10">
        <v>0</v>
      </c>
      <c r="Y73" s="11"/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9">
        <v>0</v>
      </c>
      <c r="AP73" s="8">
        <v>75000</v>
      </c>
      <c r="AQ73" s="8">
        <v>51229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10871</v>
      </c>
      <c r="AY73" s="8">
        <v>11024</v>
      </c>
      <c r="AZ73" s="8">
        <v>996</v>
      </c>
      <c r="BA73" s="8">
        <v>0</v>
      </c>
      <c r="BB73" s="8">
        <v>880</v>
      </c>
    </row>
    <row r="74" spans="1:54" x14ac:dyDescent="0.25">
      <c r="A74" s="64"/>
      <c r="B74" s="83" t="s">
        <v>14</v>
      </c>
      <c r="C74" s="79" t="s">
        <v>120</v>
      </c>
      <c r="D74" s="78" t="s">
        <v>144</v>
      </c>
      <c r="E74" s="82">
        <v>300100000</v>
      </c>
      <c r="F74" s="81"/>
      <c r="G74" s="72">
        <v>2163200</v>
      </c>
      <c r="H74" s="72">
        <v>129107</v>
      </c>
      <c r="I74" s="72">
        <v>109968</v>
      </c>
      <c r="J74" s="72">
        <v>305720</v>
      </c>
      <c r="K74" s="72">
        <v>544795</v>
      </c>
      <c r="L74" s="72">
        <v>216783</v>
      </c>
      <c r="M74" s="72">
        <v>214059</v>
      </c>
      <c r="N74" s="72">
        <v>219431</v>
      </c>
      <c r="O74" s="72">
        <v>650273</v>
      </c>
      <c r="P74" s="72">
        <v>194502</v>
      </c>
      <c r="Q74" s="72">
        <v>179678</v>
      </c>
      <c r="R74" s="72">
        <v>92690</v>
      </c>
      <c r="S74" s="72">
        <v>466870</v>
      </c>
      <c r="T74" s="72">
        <v>221228</v>
      </c>
      <c r="U74" s="72">
        <v>277034</v>
      </c>
      <c r="V74" s="72">
        <v>3000</v>
      </c>
      <c r="W74" s="71">
        <v>501262</v>
      </c>
      <c r="X74" s="10">
        <v>0</v>
      </c>
      <c r="Y74" s="11"/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9">
        <v>0</v>
      </c>
      <c r="AP74" s="8">
        <v>2163200</v>
      </c>
      <c r="AQ74" s="8">
        <v>129107</v>
      </c>
      <c r="AR74" s="8">
        <v>109968</v>
      </c>
      <c r="AS74" s="8">
        <v>305720</v>
      </c>
      <c r="AT74" s="8">
        <v>216783</v>
      </c>
      <c r="AU74" s="8">
        <v>214059</v>
      </c>
      <c r="AV74" s="8">
        <v>219431</v>
      </c>
      <c r="AW74" s="8">
        <v>194502</v>
      </c>
      <c r="AX74" s="8">
        <v>179678</v>
      </c>
      <c r="AY74" s="8">
        <v>92690</v>
      </c>
      <c r="AZ74" s="8">
        <v>221228</v>
      </c>
      <c r="BA74" s="8">
        <v>277034</v>
      </c>
      <c r="BB74" s="8">
        <v>3000</v>
      </c>
    </row>
    <row r="75" spans="1:54" x14ac:dyDescent="0.25">
      <c r="A75" s="64"/>
      <c r="B75" s="83" t="s">
        <v>14</v>
      </c>
      <c r="C75" s="79" t="s">
        <v>120</v>
      </c>
      <c r="D75" s="78" t="s">
        <v>143</v>
      </c>
      <c r="E75" s="82">
        <v>300100000</v>
      </c>
      <c r="F75" s="81"/>
      <c r="G75" s="72">
        <v>5000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3585</v>
      </c>
      <c r="R75" s="72">
        <v>0</v>
      </c>
      <c r="S75" s="72">
        <v>3585</v>
      </c>
      <c r="T75" s="72">
        <v>0</v>
      </c>
      <c r="U75" s="72">
        <v>1195</v>
      </c>
      <c r="V75" s="72">
        <v>220</v>
      </c>
      <c r="W75" s="71">
        <v>1415</v>
      </c>
      <c r="X75" s="10">
        <v>0</v>
      </c>
      <c r="Y75" s="11"/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9">
        <v>0</v>
      </c>
      <c r="AP75" s="8">
        <v>5000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3585</v>
      </c>
      <c r="AY75" s="8">
        <v>0</v>
      </c>
      <c r="AZ75" s="8">
        <v>0</v>
      </c>
      <c r="BA75" s="8">
        <v>1195</v>
      </c>
      <c r="BB75" s="8">
        <v>220</v>
      </c>
    </row>
    <row r="76" spans="1:54" x14ac:dyDescent="0.25">
      <c r="A76" s="64"/>
      <c r="B76" s="83" t="s">
        <v>14</v>
      </c>
      <c r="C76" s="79" t="s">
        <v>120</v>
      </c>
      <c r="D76" s="78" t="s">
        <v>142</v>
      </c>
      <c r="E76" s="82">
        <v>300100000</v>
      </c>
      <c r="F76" s="81"/>
      <c r="G76" s="72">
        <v>30880470</v>
      </c>
      <c r="H76" s="72">
        <v>1171418</v>
      </c>
      <c r="I76" s="72">
        <v>1309858</v>
      </c>
      <c r="J76" s="72">
        <v>2242328</v>
      </c>
      <c r="K76" s="72">
        <v>4723604</v>
      </c>
      <c r="L76" s="72">
        <v>7057038</v>
      </c>
      <c r="M76" s="72">
        <v>1649218</v>
      </c>
      <c r="N76" s="72">
        <v>1901463</v>
      </c>
      <c r="O76" s="72">
        <v>10607719</v>
      </c>
      <c r="P76" s="72">
        <v>4778201</v>
      </c>
      <c r="Q76" s="72">
        <v>1348420</v>
      </c>
      <c r="R76" s="72">
        <v>248428</v>
      </c>
      <c r="S76" s="72">
        <v>6375049</v>
      </c>
      <c r="T76" s="72">
        <v>6244704</v>
      </c>
      <c r="U76" s="72">
        <v>505843</v>
      </c>
      <c r="V76" s="72">
        <v>2423551</v>
      </c>
      <c r="W76" s="71">
        <v>9174098</v>
      </c>
      <c r="X76" s="10">
        <v>0</v>
      </c>
      <c r="Y76" s="11"/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9">
        <v>0</v>
      </c>
      <c r="AP76" s="8">
        <v>30880470</v>
      </c>
      <c r="AQ76" s="8">
        <v>1171418</v>
      </c>
      <c r="AR76" s="8">
        <v>1309858</v>
      </c>
      <c r="AS76" s="8">
        <v>2242328</v>
      </c>
      <c r="AT76" s="8">
        <v>7057038</v>
      </c>
      <c r="AU76" s="8">
        <v>1649218</v>
      </c>
      <c r="AV76" s="8">
        <v>1901463</v>
      </c>
      <c r="AW76" s="8">
        <v>4778201</v>
      </c>
      <c r="AX76" s="8">
        <v>1348420</v>
      </c>
      <c r="AY76" s="8">
        <v>248428</v>
      </c>
      <c r="AZ76" s="8">
        <v>6244704</v>
      </c>
      <c r="BA76" s="8">
        <v>505843</v>
      </c>
      <c r="BB76" s="8">
        <v>2423551</v>
      </c>
    </row>
    <row r="77" spans="1:54" x14ac:dyDescent="0.25">
      <c r="A77" s="64"/>
      <c r="B77" s="83" t="s">
        <v>14</v>
      </c>
      <c r="C77" s="79" t="s">
        <v>120</v>
      </c>
      <c r="D77" s="78" t="s">
        <v>141</v>
      </c>
      <c r="E77" s="82">
        <v>300100000</v>
      </c>
      <c r="F77" s="81"/>
      <c r="G77" s="72">
        <v>300000</v>
      </c>
      <c r="H77" s="72">
        <v>0</v>
      </c>
      <c r="I77" s="72">
        <v>9122</v>
      </c>
      <c r="J77" s="72">
        <v>16837</v>
      </c>
      <c r="K77" s="72">
        <v>25959</v>
      </c>
      <c r="L77" s="72">
        <v>41388</v>
      </c>
      <c r="M77" s="72">
        <v>12171</v>
      </c>
      <c r="N77" s="72">
        <v>101169</v>
      </c>
      <c r="O77" s="72">
        <v>154728</v>
      </c>
      <c r="P77" s="72">
        <v>10075</v>
      </c>
      <c r="Q77" s="72">
        <v>7805</v>
      </c>
      <c r="R77" s="72">
        <v>1953</v>
      </c>
      <c r="S77" s="72">
        <v>19833</v>
      </c>
      <c r="T77" s="72">
        <v>12404</v>
      </c>
      <c r="U77" s="72">
        <v>61455</v>
      </c>
      <c r="V77" s="72">
        <v>25621</v>
      </c>
      <c r="W77" s="71">
        <v>99480</v>
      </c>
      <c r="X77" s="10">
        <v>0</v>
      </c>
      <c r="Y77" s="11"/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9">
        <v>0</v>
      </c>
      <c r="AP77" s="8">
        <v>300000</v>
      </c>
      <c r="AQ77" s="8">
        <v>0</v>
      </c>
      <c r="AR77" s="8">
        <v>9122</v>
      </c>
      <c r="AS77" s="8">
        <v>16837</v>
      </c>
      <c r="AT77" s="8">
        <v>41388</v>
      </c>
      <c r="AU77" s="8">
        <v>12171</v>
      </c>
      <c r="AV77" s="8">
        <v>101169</v>
      </c>
      <c r="AW77" s="8">
        <v>10075</v>
      </c>
      <c r="AX77" s="8">
        <v>7805</v>
      </c>
      <c r="AY77" s="8">
        <v>1953</v>
      </c>
      <c r="AZ77" s="8">
        <v>12404</v>
      </c>
      <c r="BA77" s="8">
        <v>61455</v>
      </c>
      <c r="BB77" s="8">
        <v>25621</v>
      </c>
    </row>
    <row r="78" spans="1:54" x14ac:dyDescent="0.25">
      <c r="A78" s="64"/>
      <c r="B78" s="83" t="s">
        <v>14</v>
      </c>
      <c r="C78" s="79" t="s">
        <v>120</v>
      </c>
      <c r="D78" s="78" t="s">
        <v>140</v>
      </c>
      <c r="E78" s="82">
        <v>300100000</v>
      </c>
      <c r="F78" s="81"/>
      <c r="G78" s="72">
        <v>22000</v>
      </c>
      <c r="H78" s="72">
        <v>1864</v>
      </c>
      <c r="I78" s="72">
        <v>787</v>
      </c>
      <c r="J78" s="72">
        <v>1861</v>
      </c>
      <c r="K78" s="72">
        <v>4512</v>
      </c>
      <c r="L78" s="72">
        <v>5268</v>
      </c>
      <c r="M78" s="72">
        <v>945</v>
      </c>
      <c r="N78" s="72">
        <v>1069</v>
      </c>
      <c r="O78" s="72">
        <v>7282</v>
      </c>
      <c r="P78" s="72">
        <v>172</v>
      </c>
      <c r="Q78" s="72">
        <v>7843</v>
      </c>
      <c r="R78" s="72">
        <v>247</v>
      </c>
      <c r="S78" s="72">
        <v>8262</v>
      </c>
      <c r="T78" s="72">
        <v>735</v>
      </c>
      <c r="U78" s="72">
        <v>442</v>
      </c>
      <c r="V78" s="72">
        <v>767</v>
      </c>
      <c r="W78" s="71">
        <v>1944</v>
      </c>
      <c r="X78" s="10">
        <v>0</v>
      </c>
      <c r="Y78" s="11"/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9">
        <v>0</v>
      </c>
      <c r="AP78" s="8">
        <v>22000</v>
      </c>
      <c r="AQ78" s="8">
        <v>1864</v>
      </c>
      <c r="AR78" s="8">
        <v>787</v>
      </c>
      <c r="AS78" s="8">
        <v>1861</v>
      </c>
      <c r="AT78" s="8">
        <v>5268</v>
      </c>
      <c r="AU78" s="8">
        <v>945</v>
      </c>
      <c r="AV78" s="8">
        <v>1069</v>
      </c>
      <c r="AW78" s="8">
        <v>172</v>
      </c>
      <c r="AX78" s="8">
        <v>7843</v>
      </c>
      <c r="AY78" s="8">
        <v>247</v>
      </c>
      <c r="AZ78" s="8">
        <v>735</v>
      </c>
      <c r="BA78" s="8">
        <v>442</v>
      </c>
      <c r="BB78" s="8">
        <v>767</v>
      </c>
    </row>
    <row r="79" spans="1:54" x14ac:dyDescent="0.25">
      <c r="A79" s="64"/>
      <c r="B79" s="83" t="s">
        <v>14</v>
      </c>
      <c r="C79" s="79" t="s">
        <v>120</v>
      </c>
      <c r="D79" s="78" t="s">
        <v>139</v>
      </c>
      <c r="E79" s="82">
        <v>300100000</v>
      </c>
      <c r="F79" s="81"/>
      <c r="G79" s="72">
        <v>3600000</v>
      </c>
      <c r="H79" s="72">
        <v>51540</v>
      </c>
      <c r="I79" s="72">
        <v>79656</v>
      </c>
      <c r="J79" s="72">
        <v>525795</v>
      </c>
      <c r="K79" s="72">
        <v>656991</v>
      </c>
      <c r="L79" s="72">
        <v>525661</v>
      </c>
      <c r="M79" s="72">
        <v>433442</v>
      </c>
      <c r="N79" s="72">
        <v>124964</v>
      </c>
      <c r="O79" s="72">
        <v>1084067</v>
      </c>
      <c r="P79" s="72">
        <v>421365</v>
      </c>
      <c r="Q79" s="72">
        <v>104614</v>
      </c>
      <c r="R79" s="72">
        <v>6588</v>
      </c>
      <c r="S79" s="72">
        <v>532567</v>
      </c>
      <c r="T79" s="72">
        <v>475567</v>
      </c>
      <c r="U79" s="72">
        <v>77278</v>
      </c>
      <c r="V79" s="72">
        <v>773530</v>
      </c>
      <c r="W79" s="71">
        <v>1326375</v>
      </c>
      <c r="X79" s="10">
        <v>0</v>
      </c>
      <c r="Y79" s="11"/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9">
        <v>0</v>
      </c>
      <c r="AP79" s="8">
        <v>3600000</v>
      </c>
      <c r="AQ79" s="8">
        <v>51540</v>
      </c>
      <c r="AR79" s="8">
        <v>79656</v>
      </c>
      <c r="AS79" s="8">
        <v>525795</v>
      </c>
      <c r="AT79" s="8">
        <v>525661</v>
      </c>
      <c r="AU79" s="8">
        <v>433442</v>
      </c>
      <c r="AV79" s="8">
        <v>124964</v>
      </c>
      <c r="AW79" s="8">
        <v>421365</v>
      </c>
      <c r="AX79" s="8">
        <v>104614</v>
      </c>
      <c r="AY79" s="8">
        <v>6588</v>
      </c>
      <c r="AZ79" s="8">
        <v>475567</v>
      </c>
      <c r="BA79" s="8">
        <v>77278</v>
      </c>
      <c r="BB79" s="8">
        <v>773530</v>
      </c>
    </row>
    <row r="80" spans="1:54" x14ac:dyDescent="0.25">
      <c r="A80" s="64"/>
      <c r="B80" s="83" t="s">
        <v>14</v>
      </c>
      <c r="C80" s="79" t="s">
        <v>120</v>
      </c>
      <c r="D80" s="78" t="s">
        <v>138</v>
      </c>
      <c r="E80" s="82">
        <v>300100000</v>
      </c>
      <c r="F80" s="81"/>
      <c r="G80" s="72">
        <v>107800</v>
      </c>
      <c r="H80" s="72">
        <v>210</v>
      </c>
      <c r="I80" s="72">
        <v>1715</v>
      </c>
      <c r="J80" s="72">
        <v>795</v>
      </c>
      <c r="K80" s="72">
        <v>2720</v>
      </c>
      <c r="L80" s="72">
        <v>4823</v>
      </c>
      <c r="M80" s="72">
        <v>13178</v>
      </c>
      <c r="N80" s="72">
        <v>48821</v>
      </c>
      <c r="O80" s="72">
        <v>66822</v>
      </c>
      <c r="P80" s="72">
        <v>0</v>
      </c>
      <c r="Q80" s="72">
        <v>0</v>
      </c>
      <c r="R80" s="72">
        <v>457</v>
      </c>
      <c r="S80" s="72">
        <v>457</v>
      </c>
      <c r="T80" s="72">
        <v>236</v>
      </c>
      <c r="U80" s="72">
        <v>2305</v>
      </c>
      <c r="V80" s="72">
        <v>35260</v>
      </c>
      <c r="W80" s="71">
        <v>37801</v>
      </c>
      <c r="X80" s="10">
        <v>0</v>
      </c>
      <c r="Y80" s="11"/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9">
        <v>0</v>
      </c>
      <c r="AP80" s="8">
        <v>107800</v>
      </c>
      <c r="AQ80" s="8">
        <v>210</v>
      </c>
      <c r="AR80" s="8">
        <v>1715</v>
      </c>
      <c r="AS80" s="8">
        <v>795</v>
      </c>
      <c r="AT80" s="8">
        <v>4823</v>
      </c>
      <c r="AU80" s="8">
        <v>13178</v>
      </c>
      <c r="AV80" s="8">
        <v>48821</v>
      </c>
      <c r="AW80" s="8">
        <v>0</v>
      </c>
      <c r="AX80" s="8">
        <v>0</v>
      </c>
      <c r="AY80" s="8">
        <v>457</v>
      </c>
      <c r="AZ80" s="8">
        <v>236</v>
      </c>
      <c r="BA80" s="8">
        <v>2305</v>
      </c>
      <c r="BB80" s="8">
        <v>35260</v>
      </c>
    </row>
    <row r="81" spans="1:54" x14ac:dyDescent="0.25">
      <c r="A81" s="64"/>
      <c r="B81" s="83" t="s">
        <v>14</v>
      </c>
      <c r="C81" s="79" t="s">
        <v>120</v>
      </c>
      <c r="D81" s="78" t="s">
        <v>137</v>
      </c>
      <c r="E81" s="82">
        <v>300100000</v>
      </c>
      <c r="F81" s="81"/>
      <c r="G81" s="72">
        <v>4730</v>
      </c>
      <c r="H81" s="72">
        <v>0</v>
      </c>
      <c r="I81" s="72">
        <v>0</v>
      </c>
      <c r="J81" s="72">
        <v>537</v>
      </c>
      <c r="K81" s="72">
        <v>537</v>
      </c>
      <c r="L81" s="72">
        <v>1178</v>
      </c>
      <c r="M81" s="72">
        <v>210</v>
      </c>
      <c r="N81" s="72">
        <v>525</v>
      </c>
      <c r="O81" s="72">
        <v>1913</v>
      </c>
      <c r="P81" s="72">
        <v>210</v>
      </c>
      <c r="Q81" s="72">
        <v>1636</v>
      </c>
      <c r="R81" s="72">
        <v>0</v>
      </c>
      <c r="S81" s="72">
        <v>1846</v>
      </c>
      <c r="T81" s="72">
        <v>434</v>
      </c>
      <c r="U81" s="72">
        <v>0</v>
      </c>
      <c r="V81" s="72">
        <v>0</v>
      </c>
      <c r="W81" s="71">
        <v>434</v>
      </c>
      <c r="X81" s="10">
        <v>0</v>
      </c>
      <c r="Y81" s="11"/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9">
        <v>0</v>
      </c>
      <c r="AP81" s="8">
        <v>4730</v>
      </c>
      <c r="AQ81" s="8">
        <v>0</v>
      </c>
      <c r="AR81" s="8">
        <v>0</v>
      </c>
      <c r="AS81" s="8">
        <v>537</v>
      </c>
      <c r="AT81" s="8">
        <v>1178</v>
      </c>
      <c r="AU81" s="8">
        <v>210</v>
      </c>
      <c r="AV81" s="8">
        <v>525</v>
      </c>
      <c r="AW81" s="8">
        <v>210</v>
      </c>
      <c r="AX81" s="8">
        <v>1636</v>
      </c>
      <c r="AY81" s="8">
        <v>0</v>
      </c>
      <c r="AZ81" s="8">
        <v>434</v>
      </c>
      <c r="BA81" s="8">
        <v>0</v>
      </c>
      <c r="BB81" s="8">
        <v>0</v>
      </c>
    </row>
    <row r="82" spans="1:54" x14ac:dyDescent="0.25">
      <c r="A82" s="64"/>
      <c r="B82" s="83" t="s">
        <v>14</v>
      </c>
      <c r="C82" s="79" t="s">
        <v>120</v>
      </c>
      <c r="D82" s="78" t="s">
        <v>136</v>
      </c>
      <c r="E82" s="82">
        <v>300100000</v>
      </c>
      <c r="F82" s="81"/>
      <c r="G82" s="72">
        <v>30984540</v>
      </c>
      <c r="H82" s="72">
        <v>5956086</v>
      </c>
      <c r="I82" s="72">
        <v>380740</v>
      </c>
      <c r="J82" s="72">
        <v>1362573</v>
      </c>
      <c r="K82" s="72">
        <v>7699399</v>
      </c>
      <c r="L82" s="72">
        <v>6512404</v>
      </c>
      <c r="M82" s="72">
        <v>528025</v>
      </c>
      <c r="N82" s="72">
        <v>1495240</v>
      </c>
      <c r="O82" s="72">
        <v>8535669</v>
      </c>
      <c r="P82" s="72">
        <v>5367311</v>
      </c>
      <c r="Q82" s="72">
        <v>593048</v>
      </c>
      <c r="R82" s="72">
        <v>40469</v>
      </c>
      <c r="S82" s="72">
        <v>6000828</v>
      </c>
      <c r="T82" s="72">
        <v>5416963</v>
      </c>
      <c r="U82" s="72">
        <v>543352</v>
      </c>
      <c r="V82" s="72">
        <v>2788329</v>
      </c>
      <c r="W82" s="71">
        <v>8748644</v>
      </c>
      <c r="X82" s="10">
        <v>0</v>
      </c>
      <c r="Y82" s="11"/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9">
        <v>0</v>
      </c>
      <c r="AP82" s="8">
        <v>30984540</v>
      </c>
      <c r="AQ82" s="8">
        <v>5956086</v>
      </c>
      <c r="AR82" s="8">
        <v>380740</v>
      </c>
      <c r="AS82" s="8">
        <v>1362573</v>
      </c>
      <c r="AT82" s="8">
        <v>6512404</v>
      </c>
      <c r="AU82" s="8">
        <v>528025</v>
      </c>
      <c r="AV82" s="8">
        <v>1495240</v>
      </c>
      <c r="AW82" s="8">
        <v>5367311</v>
      </c>
      <c r="AX82" s="8">
        <v>593048</v>
      </c>
      <c r="AY82" s="8">
        <v>40469</v>
      </c>
      <c r="AZ82" s="8">
        <v>5416963</v>
      </c>
      <c r="BA82" s="8">
        <v>543352</v>
      </c>
      <c r="BB82" s="8">
        <v>2788329</v>
      </c>
    </row>
    <row r="83" spans="1:54" x14ac:dyDescent="0.25">
      <c r="A83" s="64"/>
      <c r="B83" s="83" t="s">
        <v>14</v>
      </c>
      <c r="C83" s="79" t="s">
        <v>120</v>
      </c>
      <c r="D83" s="78" t="s">
        <v>135</v>
      </c>
      <c r="E83" s="82">
        <v>300100000</v>
      </c>
      <c r="F83" s="81"/>
      <c r="G83" s="72">
        <v>220500</v>
      </c>
      <c r="H83" s="72">
        <v>7292</v>
      </c>
      <c r="I83" s="72">
        <v>9621</v>
      </c>
      <c r="J83" s="72">
        <v>11514</v>
      </c>
      <c r="K83" s="72">
        <v>28427</v>
      </c>
      <c r="L83" s="72">
        <v>8143</v>
      </c>
      <c r="M83" s="72">
        <v>3202</v>
      </c>
      <c r="N83" s="72">
        <v>3907</v>
      </c>
      <c r="O83" s="72">
        <v>15252</v>
      </c>
      <c r="P83" s="72">
        <v>5478</v>
      </c>
      <c r="Q83" s="72">
        <v>11677</v>
      </c>
      <c r="R83" s="72">
        <v>15660</v>
      </c>
      <c r="S83" s="72">
        <v>32815</v>
      </c>
      <c r="T83" s="72">
        <v>92</v>
      </c>
      <c r="U83" s="72">
        <v>6518</v>
      </c>
      <c r="V83" s="72">
        <v>137396</v>
      </c>
      <c r="W83" s="71">
        <v>144006</v>
      </c>
      <c r="X83" s="10">
        <v>0</v>
      </c>
      <c r="Y83" s="11"/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9">
        <v>0</v>
      </c>
      <c r="AP83" s="8">
        <v>220500</v>
      </c>
      <c r="AQ83" s="8">
        <v>7292</v>
      </c>
      <c r="AR83" s="8">
        <v>9621</v>
      </c>
      <c r="AS83" s="8">
        <v>11514</v>
      </c>
      <c r="AT83" s="8">
        <v>8143</v>
      </c>
      <c r="AU83" s="8">
        <v>3202</v>
      </c>
      <c r="AV83" s="8">
        <v>3907</v>
      </c>
      <c r="AW83" s="8">
        <v>5478</v>
      </c>
      <c r="AX83" s="8">
        <v>11677</v>
      </c>
      <c r="AY83" s="8">
        <v>15660</v>
      </c>
      <c r="AZ83" s="8">
        <v>92</v>
      </c>
      <c r="BA83" s="8">
        <v>6518</v>
      </c>
      <c r="BB83" s="8">
        <v>137396</v>
      </c>
    </row>
    <row r="84" spans="1:54" x14ac:dyDescent="0.25">
      <c r="A84" s="64"/>
      <c r="B84" s="83" t="s">
        <v>14</v>
      </c>
      <c r="C84" s="79" t="s">
        <v>120</v>
      </c>
      <c r="D84" s="78" t="s">
        <v>134</v>
      </c>
      <c r="E84" s="82">
        <v>300100000</v>
      </c>
      <c r="F84" s="81"/>
      <c r="G84" s="72">
        <v>250000</v>
      </c>
      <c r="H84" s="72">
        <v>21773</v>
      </c>
      <c r="I84" s="72">
        <v>21008</v>
      </c>
      <c r="J84" s="72">
        <v>7780</v>
      </c>
      <c r="K84" s="72">
        <v>50561</v>
      </c>
      <c r="L84" s="72">
        <v>11966</v>
      </c>
      <c r="M84" s="72">
        <v>15120</v>
      </c>
      <c r="N84" s="72">
        <v>17690</v>
      </c>
      <c r="O84" s="72">
        <v>44776</v>
      </c>
      <c r="P84" s="72">
        <v>7915</v>
      </c>
      <c r="Q84" s="72">
        <v>13282</v>
      </c>
      <c r="R84" s="72">
        <v>338</v>
      </c>
      <c r="S84" s="72">
        <v>21535</v>
      </c>
      <c r="T84" s="72">
        <v>13467</v>
      </c>
      <c r="U84" s="72">
        <v>23641</v>
      </c>
      <c r="V84" s="72">
        <v>96020</v>
      </c>
      <c r="W84" s="71">
        <v>133128</v>
      </c>
      <c r="X84" s="10">
        <v>0</v>
      </c>
      <c r="Y84" s="11"/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9">
        <v>0</v>
      </c>
      <c r="AP84" s="8">
        <v>250000</v>
      </c>
      <c r="AQ84" s="8">
        <v>21773</v>
      </c>
      <c r="AR84" s="8">
        <v>21008</v>
      </c>
      <c r="AS84" s="8">
        <v>7780</v>
      </c>
      <c r="AT84" s="8">
        <v>11966</v>
      </c>
      <c r="AU84" s="8">
        <v>15120</v>
      </c>
      <c r="AV84" s="8">
        <v>17690</v>
      </c>
      <c r="AW84" s="8">
        <v>7915</v>
      </c>
      <c r="AX84" s="8">
        <v>13282</v>
      </c>
      <c r="AY84" s="8">
        <v>338</v>
      </c>
      <c r="AZ84" s="8">
        <v>13467</v>
      </c>
      <c r="BA84" s="8">
        <v>23641</v>
      </c>
      <c r="BB84" s="8">
        <v>96020</v>
      </c>
    </row>
    <row r="85" spans="1:54" x14ac:dyDescent="0.25">
      <c r="A85" s="64"/>
      <c r="B85" s="83" t="s">
        <v>14</v>
      </c>
      <c r="C85" s="79" t="s">
        <v>120</v>
      </c>
      <c r="D85" s="78" t="s">
        <v>133</v>
      </c>
      <c r="E85" s="82">
        <v>300100000</v>
      </c>
      <c r="F85" s="81"/>
      <c r="G85" s="72">
        <v>9160</v>
      </c>
      <c r="H85" s="72">
        <v>4025</v>
      </c>
      <c r="I85" s="72">
        <v>0</v>
      </c>
      <c r="J85" s="72">
        <v>0</v>
      </c>
      <c r="K85" s="72">
        <v>4025</v>
      </c>
      <c r="L85" s="72">
        <v>0</v>
      </c>
      <c r="M85" s="72">
        <v>0</v>
      </c>
      <c r="N85" s="72">
        <v>0</v>
      </c>
      <c r="O85" s="72">
        <v>0</v>
      </c>
      <c r="P85" s="72">
        <v>91</v>
      </c>
      <c r="Q85" s="72">
        <v>0</v>
      </c>
      <c r="R85" s="72">
        <v>3639</v>
      </c>
      <c r="S85" s="72">
        <v>3730</v>
      </c>
      <c r="T85" s="72">
        <v>403</v>
      </c>
      <c r="U85" s="72">
        <v>502</v>
      </c>
      <c r="V85" s="72">
        <v>500</v>
      </c>
      <c r="W85" s="71">
        <v>1405</v>
      </c>
      <c r="X85" s="10">
        <v>0</v>
      </c>
      <c r="Y85" s="11"/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9">
        <v>0</v>
      </c>
      <c r="AP85" s="8">
        <v>9160</v>
      </c>
      <c r="AQ85" s="8">
        <v>4025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91</v>
      </c>
      <c r="AX85" s="8">
        <v>0</v>
      </c>
      <c r="AY85" s="8">
        <v>3639</v>
      </c>
      <c r="AZ85" s="8">
        <v>403</v>
      </c>
      <c r="BA85" s="8">
        <v>502</v>
      </c>
      <c r="BB85" s="8">
        <v>500</v>
      </c>
    </row>
    <row r="86" spans="1:54" x14ac:dyDescent="0.25">
      <c r="A86" s="64"/>
      <c r="B86" s="83" t="s">
        <v>14</v>
      </c>
      <c r="C86" s="79" t="s">
        <v>120</v>
      </c>
      <c r="D86" s="78" t="s">
        <v>132</v>
      </c>
      <c r="E86" s="82">
        <v>300100000</v>
      </c>
      <c r="F86" s="81"/>
      <c r="G86" s="72">
        <v>4100</v>
      </c>
      <c r="H86" s="72">
        <v>0</v>
      </c>
      <c r="I86" s="72">
        <v>0</v>
      </c>
      <c r="J86" s="72">
        <v>116</v>
      </c>
      <c r="K86" s="72">
        <v>116</v>
      </c>
      <c r="L86" s="72">
        <v>45</v>
      </c>
      <c r="M86" s="72">
        <v>6</v>
      </c>
      <c r="N86" s="72">
        <v>220</v>
      </c>
      <c r="O86" s="72">
        <v>271</v>
      </c>
      <c r="P86" s="72">
        <v>3110</v>
      </c>
      <c r="Q86" s="72">
        <v>0</v>
      </c>
      <c r="R86" s="72">
        <v>77</v>
      </c>
      <c r="S86" s="72">
        <v>3187</v>
      </c>
      <c r="T86" s="72">
        <v>50</v>
      </c>
      <c r="U86" s="72">
        <v>16</v>
      </c>
      <c r="V86" s="72">
        <v>460</v>
      </c>
      <c r="W86" s="71">
        <v>526</v>
      </c>
      <c r="X86" s="10">
        <v>0</v>
      </c>
      <c r="Y86" s="11"/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9">
        <v>0</v>
      </c>
      <c r="AP86" s="8">
        <v>4100</v>
      </c>
      <c r="AQ86" s="8">
        <v>0</v>
      </c>
      <c r="AR86" s="8">
        <v>0</v>
      </c>
      <c r="AS86" s="8">
        <v>116</v>
      </c>
      <c r="AT86" s="8">
        <v>45</v>
      </c>
      <c r="AU86" s="8">
        <v>6</v>
      </c>
      <c r="AV86" s="8">
        <v>220</v>
      </c>
      <c r="AW86" s="8">
        <v>3110</v>
      </c>
      <c r="AX86" s="8">
        <v>0</v>
      </c>
      <c r="AY86" s="8">
        <v>77</v>
      </c>
      <c r="AZ86" s="8">
        <v>50</v>
      </c>
      <c r="BA86" s="8">
        <v>16</v>
      </c>
      <c r="BB86" s="8">
        <v>460</v>
      </c>
    </row>
    <row r="87" spans="1:54" x14ac:dyDescent="0.25">
      <c r="A87" s="64"/>
      <c r="B87" s="83" t="s">
        <v>14</v>
      </c>
      <c r="C87" s="79" t="s">
        <v>120</v>
      </c>
      <c r="D87" s="78" t="s">
        <v>131</v>
      </c>
      <c r="E87" s="82">
        <v>300100000</v>
      </c>
      <c r="F87" s="81"/>
      <c r="G87" s="72">
        <v>19832650</v>
      </c>
      <c r="H87" s="72">
        <v>132438</v>
      </c>
      <c r="I87" s="72">
        <v>758300</v>
      </c>
      <c r="J87" s="72">
        <v>11037646</v>
      </c>
      <c r="K87" s="72">
        <v>11928384</v>
      </c>
      <c r="L87" s="72">
        <v>1808186</v>
      </c>
      <c r="M87" s="72">
        <v>274681</v>
      </c>
      <c r="N87" s="72">
        <v>512967</v>
      </c>
      <c r="O87" s="72">
        <v>2595834</v>
      </c>
      <c r="P87" s="72">
        <v>4101433</v>
      </c>
      <c r="Q87" s="72">
        <v>111962</v>
      </c>
      <c r="R87" s="72">
        <v>412043</v>
      </c>
      <c r="S87" s="72">
        <v>4625438</v>
      </c>
      <c r="T87" s="72">
        <v>82</v>
      </c>
      <c r="U87" s="72">
        <v>56</v>
      </c>
      <c r="V87" s="72">
        <v>682856</v>
      </c>
      <c r="W87" s="71">
        <v>682994</v>
      </c>
      <c r="X87" s="10">
        <v>0</v>
      </c>
      <c r="Y87" s="11"/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9">
        <v>0</v>
      </c>
      <c r="AP87" s="8">
        <v>19832650</v>
      </c>
      <c r="AQ87" s="8">
        <v>132438</v>
      </c>
      <c r="AR87" s="8">
        <v>758300</v>
      </c>
      <c r="AS87" s="8">
        <v>11037646</v>
      </c>
      <c r="AT87" s="8">
        <v>1808186</v>
      </c>
      <c r="AU87" s="8">
        <v>274681</v>
      </c>
      <c r="AV87" s="8">
        <v>512967</v>
      </c>
      <c r="AW87" s="8">
        <v>4101433</v>
      </c>
      <c r="AX87" s="8">
        <v>111962</v>
      </c>
      <c r="AY87" s="8">
        <v>412043</v>
      </c>
      <c r="AZ87" s="8">
        <v>82</v>
      </c>
      <c r="BA87" s="8">
        <v>56</v>
      </c>
      <c r="BB87" s="8">
        <v>682856</v>
      </c>
    </row>
    <row r="88" spans="1:54" x14ac:dyDescent="0.25">
      <c r="A88" s="64"/>
      <c r="B88" s="83" t="s">
        <v>14</v>
      </c>
      <c r="C88" s="79" t="s">
        <v>120</v>
      </c>
      <c r="D88" s="78" t="s">
        <v>130</v>
      </c>
      <c r="E88" s="82">
        <v>300100000</v>
      </c>
      <c r="F88" s="81"/>
      <c r="G88" s="72">
        <v>28500</v>
      </c>
      <c r="H88" s="72">
        <v>0</v>
      </c>
      <c r="I88" s="72">
        <v>1657</v>
      </c>
      <c r="J88" s="72">
        <v>304</v>
      </c>
      <c r="K88" s="72">
        <v>1961</v>
      </c>
      <c r="L88" s="72">
        <v>2503</v>
      </c>
      <c r="M88" s="72">
        <v>6191</v>
      </c>
      <c r="N88" s="72">
        <v>2807</v>
      </c>
      <c r="O88" s="72">
        <v>11501</v>
      </c>
      <c r="P88" s="72">
        <v>3224</v>
      </c>
      <c r="Q88" s="72">
        <v>2278</v>
      </c>
      <c r="R88" s="72">
        <v>8487</v>
      </c>
      <c r="S88" s="72">
        <v>13989</v>
      </c>
      <c r="T88" s="72">
        <v>248</v>
      </c>
      <c r="U88" s="72">
        <v>490</v>
      </c>
      <c r="V88" s="72">
        <v>311</v>
      </c>
      <c r="W88" s="71">
        <v>1049</v>
      </c>
      <c r="X88" s="10">
        <v>0</v>
      </c>
      <c r="Y88" s="11"/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9">
        <v>0</v>
      </c>
      <c r="AP88" s="8">
        <v>28500</v>
      </c>
      <c r="AQ88" s="8">
        <v>0</v>
      </c>
      <c r="AR88" s="8">
        <v>1657</v>
      </c>
      <c r="AS88" s="8">
        <v>304</v>
      </c>
      <c r="AT88" s="8">
        <v>2503</v>
      </c>
      <c r="AU88" s="8">
        <v>6191</v>
      </c>
      <c r="AV88" s="8">
        <v>2807</v>
      </c>
      <c r="AW88" s="8">
        <v>3224</v>
      </c>
      <c r="AX88" s="8">
        <v>2278</v>
      </c>
      <c r="AY88" s="8">
        <v>8487</v>
      </c>
      <c r="AZ88" s="8">
        <v>248</v>
      </c>
      <c r="BA88" s="8">
        <v>490</v>
      </c>
      <c r="BB88" s="8">
        <v>311</v>
      </c>
    </row>
    <row r="89" spans="1:54" x14ac:dyDescent="0.25">
      <c r="A89" s="64"/>
      <c r="B89" s="83" t="s">
        <v>14</v>
      </c>
      <c r="C89" s="79" t="s">
        <v>120</v>
      </c>
      <c r="D89" s="78" t="s">
        <v>129</v>
      </c>
      <c r="E89" s="82">
        <v>300100000</v>
      </c>
      <c r="F89" s="81"/>
      <c r="G89" s="72">
        <v>1100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  <c r="O89" s="72">
        <v>0</v>
      </c>
      <c r="P89" s="72">
        <v>0</v>
      </c>
      <c r="Q89" s="72">
        <v>0</v>
      </c>
      <c r="R89" s="72">
        <v>1100</v>
      </c>
      <c r="S89" s="72">
        <v>1100</v>
      </c>
      <c r="T89" s="72">
        <v>0</v>
      </c>
      <c r="U89" s="72">
        <v>0</v>
      </c>
      <c r="V89" s="72">
        <v>0</v>
      </c>
      <c r="W89" s="71">
        <v>0</v>
      </c>
      <c r="X89" s="10">
        <v>0</v>
      </c>
      <c r="Y89" s="11"/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9">
        <v>0</v>
      </c>
      <c r="AP89" s="8">
        <v>1100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1100</v>
      </c>
      <c r="AZ89" s="8">
        <v>0</v>
      </c>
      <c r="BA89" s="8">
        <v>0</v>
      </c>
      <c r="BB89" s="8">
        <v>0</v>
      </c>
    </row>
    <row r="90" spans="1:54" x14ac:dyDescent="0.25">
      <c r="A90" s="64"/>
      <c r="B90" s="83" t="s">
        <v>14</v>
      </c>
      <c r="C90" s="79" t="s">
        <v>120</v>
      </c>
      <c r="D90" s="78" t="s">
        <v>128</v>
      </c>
      <c r="E90" s="82">
        <v>300100000</v>
      </c>
      <c r="F90" s="81"/>
      <c r="G90" s="72">
        <v>36000</v>
      </c>
      <c r="H90" s="72">
        <v>0</v>
      </c>
      <c r="I90" s="72">
        <v>0</v>
      </c>
      <c r="J90" s="72">
        <v>10193</v>
      </c>
      <c r="K90" s="72">
        <v>10193</v>
      </c>
      <c r="L90" s="72">
        <v>0</v>
      </c>
      <c r="M90" s="72">
        <v>0</v>
      </c>
      <c r="N90" s="72">
        <v>0</v>
      </c>
      <c r="O90" s="72">
        <v>0</v>
      </c>
      <c r="P90" s="72">
        <v>0</v>
      </c>
      <c r="Q90" s="72">
        <v>2710</v>
      </c>
      <c r="R90" s="72">
        <v>23000</v>
      </c>
      <c r="S90" s="72">
        <v>25710</v>
      </c>
      <c r="T90" s="72">
        <v>0</v>
      </c>
      <c r="U90" s="72">
        <v>0</v>
      </c>
      <c r="V90" s="72">
        <v>97</v>
      </c>
      <c r="W90" s="71">
        <v>97</v>
      </c>
      <c r="X90" s="10">
        <v>0</v>
      </c>
      <c r="Y90" s="11"/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9">
        <v>0</v>
      </c>
      <c r="AP90" s="8">
        <v>36000</v>
      </c>
      <c r="AQ90" s="8">
        <v>0</v>
      </c>
      <c r="AR90" s="8">
        <v>0</v>
      </c>
      <c r="AS90" s="8">
        <v>10193</v>
      </c>
      <c r="AT90" s="8">
        <v>0</v>
      </c>
      <c r="AU90" s="8">
        <v>0</v>
      </c>
      <c r="AV90" s="8">
        <v>0</v>
      </c>
      <c r="AW90" s="8">
        <v>0</v>
      </c>
      <c r="AX90" s="8">
        <v>2710</v>
      </c>
      <c r="AY90" s="8">
        <v>23000</v>
      </c>
      <c r="AZ90" s="8">
        <v>0</v>
      </c>
      <c r="BA90" s="8">
        <v>0</v>
      </c>
      <c r="BB90" s="8">
        <v>97</v>
      </c>
    </row>
    <row r="91" spans="1:54" x14ac:dyDescent="0.25">
      <c r="A91" s="64"/>
      <c r="B91" s="83" t="s">
        <v>14</v>
      </c>
      <c r="C91" s="79" t="s">
        <v>120</v>
      </c>
      <c r="D91" s="78" t="s">
        <v>127</v>
      </c>
      <c r="E91" s="82">
        <v>300100000</v>
      </c>
      <c r="F91" s="81"/>
      <c r="G91" s="72">
        <v>150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2">
        <v>0</v>
      </c>
      <c r="Q91" s="72">
        <v>0</v>
      </c>
      <c r="R91" s="72">
        <v>150</v>
      </c>
      <c r="S91" s="72">
        <v>150</v>
      </c>
      <c r="T91" s="72">
        <v>0</v>
      </c>
      <c r="U91" s="72">
        <v>0</v>
      </c>
      <c r="V91" s="72">
        <v>0</v>
      </c>
      <c r="W91" s="71">
        <v>0</v>
      </c>
      <c r="X91" s="10">
        <v>0</v>
      </c>
      <c r="Y91" s="11"/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9">
        <v>0</v>
      </c>
      <c r="AP91" s="8">
        <v>150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150</v>
      </c>
      <c r="AZ91" s="8">
        <v>0</v>
      </c>
      <c r="BA91" s="8">
        <v>0</v>
      </c>
      <c r="BB91" s="8">
        <v>0</v>
      </c>
    </row>
    <row r="92" spans="1:54" x14ac:dyDescent="0.25">
      <c r="A92" s="64"/>
      <c r="B92" s="83" t="s">
        <v>14</v>
      </c>
      <c r="C92" s="79" t="s">
        <v>120</v>
      </c>
      <c r="D92" s="78" t="s">
        <v>126</v>
      </c>
      <c r="E92" s="82">
        <v>300100000</v>
      </c>
      <c r="F92" s="81"/>
      <c r="G92" s="72">
        <v>400760</v>
      </c>
      <c r="H92" s="72">
        <v>8914</v>
      </c>
      <c r="I92" s="72">
        <v>0</v>
      </c>
      <c r="J92" s="72">
        <v>25641</v>
      </c>
      <c r="K92" s="72">
        <v>34555</v>
      </c>
      <c r="L92" s="72">
        <v>21873</v>
      </c>
      <c r="M92" s="72">
        <v>18453</v>
      </c>
      <c r="N92" s="72">
        <v>45860</v>
      </c>
      <c r="O92" s="72">
        <v>86186</v>
      </c>
      <c r="P92" s="72">
        <v>21262</v>
      </c>
      <c r="Q92" s="72">
        <v>8379</v>
      </c>
      <c r="R92" s="72">
        <v>0</v>
      </c>
      <c r="S92" s="72">
        <v>29641</v>
      </c>
      <c r="T92" s="72">
        <v>17808</v>
      </c>
      <c r="U92" s="72">
        <v>20244</v>
      </c>
      <c r="V92" s="72">
        <v>212326</v>
      </c>
      <c r="W92" s="71">
        <v>250378</v>
      </c>
      <c r="X92" s="10">
        <v>0</v>
      </c>
      <c r="Y92" s="11"/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9">
        <v>0</v>
      </c>
      <c r="AP92" s="8">
        <v>400760</v>
      </c>
      <c r="AQ92" s="8">
        <v>8914</v>
      </c>
      <c r="AR92" s="8">
        <v>0</v>
      </c>
      <c r="AS92" s="8">
        <v>25641</v>
      </c>
      <c r="AT92" s="8">
        <v>21873</v>
      </c>
      <c r="AU92" s="8">
        <v>18453</v>
      </c>
      <c r="AV92" s="8">
        <v>45860</v>
      </c>
      <c r="AW92" s="8">
        <v>21262</v>
      </c>
      <c r="AX92" s="8">
        <v>8379</v>
      </c>
      <c r="AY92" s="8">
        <v>0</v>
      </c>
      <c r="AZ92" s="8">
        <v>17808</v>
      </c>
      <c r="BA92" s="8">
        <v>20244</v>
      </c>
      <c r="BB92" s="8">
        <v>212326</v>
      </c>
    </row>
    <row r="93" spans="1:54" x14ac:dyDescent="0.25">
      <c r="A93" s="64"/>
      <c r="B93" s="83" t="s">
        <v>14</v>
      </c>
      <c r="C93" s="79" t="s">
        <v>120</v>
      </c>
      <c r="D93" s="78" t="s">
        <v>125</v>
      </c>
      <c r="E93" s="82">
        <v>300100000</v>
      </c>
      <c r="F93" s="81"/>
      <c r="G93" s="72">
        <v>40</v>
      </c>
      <c r="H93" s="72">
        <v>33</v>
      </c>
      <c r="I93" s="72">
        <v>0</v>
      </c>
      <c r="J93" s="72">
        <v>0</v>
      </c>
      <c r="K93" s="72">
        <v>33</v>
      </c>
      <c r="L93" s="72">
        <v>0</v>
      </c>
      <c r="M93" s="72">
        <v>0</v>
      </c>
      <c r="N93" s="72">
        <v>0</v>
      </c>
      <c r="O93" s="72">
        <v>0</v>
      </c>
      <c r="P93" s="72">
        <v>0</v>
      </c>
      <c r="Q93" s="72">
        <v>0</v>
      </c>
      <c r="R93" s="72">
        <v>0</v>
      </c>
      <c r="S93" s="72">
        <v>0</v>
      </c>
      <c r="T93" s="72">
        <v>0</v>
      </c>
      <c r="U93" s="72">
        <v>0</v>
      </c>
      <c r="V93" s="72">
        <v>7</v>
      </c>
      <c r="W93" s="71">
        <v>7</v>
      </c>
      <c r="X93" s="10">
        <v>0</v>
      </c>
      <c r="Y93" s="11"/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9">
        <v>0</v>
      </c>
      <c r="AP93" s="8">
        <v>40</v>
      </c>
      <c r="AQ93" s="8">
        <v>33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7</v>
      </c>
    </row>
    <row r="94" spans="1:54" x14ac:dyDescent="0.25">
      <c r="A94" s="64"/>
      <c r="B94" s="83" t="s">
        <v>14</v>
      </c>
      <c r="C94" s="79" t="s">
        <v>120</v>
      </c>
      <c r="D94" s="78" t="s">
        <v>124</v>
      </c>
      <c r="E94" s="82">
        <v>300100000</v>
      </c>
      <c r="F94" s="81"/>
      <c r="G94" s="72">
        <v>14641480</v>
      </c>
      <c r="H94" s="72">
        <v>621595</v>
      </c>
      <c r="I94" s="72">
        <v>1361046</v>
      </c>
      <c r="J94" s="72">
        <v>1128365</v>
      </c>
      <c r="K94" s="72">
        <v>3111006</v>
      </c>
      <c r="L94" s="72">
        <v>1080180</v>
      </c>
      <c r="M94" s="72">
        <v>1456348</v>
      </c>
      <c r="N94" s="72">
        <v>1125855</v>
      </c>
      <c r="O94" s="72">
        <v>3662383</v>
      </c>
      <c r="P94" s="72">
        <v>1551018</v>
      </c>
      <c r="Q94" s="72">
        <v>408951</v>
      </c>
      <c r="R94" s="72">
        <v>541329</v>
      </c>
      <c r="S94" s="72">
        <v>2501298</v>
      </c>
      <c r="T94" s="72">
        <v>1007780</v>
      </c>
      <c r="U94" s="72">
        <v>1270691</v>
      </c>
      <c r="V94" s="72">
        <v>3088322</v>
      </c>
      <c r="W94" s="71">
        <v>5366793</v>
      </c>
      <c r="X94" s="10">
        <v>0</v>
      </c>
      <c r="Y94" s="11"/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9">
        <v>0</v>
      </c>
      <c r="AP94" s="8">
        <v>14641480</v>
      </c>
      <c r="AQ94" s="8">
        <v>621595</v>
      </c>
      <c r="AR94" s="8">
        <v>1361046</v>
      </c>
      <c r="AS94" s="8">
        <v>1128365</v>
      </c>
      <c r="AT94" s="8">
        <v>1080180</v>
      </c>
      <c r="AU94" s="8">
        <v>1456348</v>
      </c>
      <c r="AV94" s="8">
        <v>1125855</v>
      </c>
      <c r="AW94" s="8">
        <v>1551018</v>
      </c>
      <c r="AX94" s="8">
        <v>408951</v>
      </c>
      <c r="AY94" s="8">
        <v>541329</v>
      </c>
      <c r="AZ94" s="8">
        <v>1007780</v>
      </c>
      <c r="BA94" s="8">
        <v>1270691</v>
      </c>
      <c r="BB94" s="8">
        <v>3088322</v>
      </c>
    </row>
    <row r="95" spans="1:54" x14ac:dyDescent="0.25">
      <c r="A95" s="64"/>
      <c r="B95" s="83" t="s">
        <v>14</v>
      </c>
      <c r="C95" s="79" t="s">
        <v>120</v>
      </c>
      <c r="D95" s="78" t="s">
        <v>123</v>
      </c>
      <c r="E95" s="82">
        <v>300100000</v>
      </c>
      <c r="F95" s="81"/>
      <c r="G95" s="72">
        <v>1320</v>
      </c>
      <c r="H95" s="72">
        <v>0</v>
      </c>
      <c r="I95" s="72">
        <v>0</v>
      </c>
      <c r="J95" s="72">
        <v>1320</v>
      </c>
      <c r="K95" s="72">
        <v>1320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  <c r="R95" s="72">
        <v>0</v>
      </c>
      <c r="S95" s="72">
        <v>0</v>
      </c>
      <c r="T95" s="72">
        <v>0</v>
      </c>
      <c r="U95" s="72">
        <v>0</v>
      </c>
      <c r="V95" s="72">
        <v>0</v>
      </c>
      <c r="W95" s="71">
        <v>0</v>
      </c>
      <c r="X95" s="10">
        <v>0</v>
      </c>
      <c r="Y95" s="11"/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9">
        <v>0</v>
      </c>
      <c r="AP95" s="8">
        <v>1320</v>
      </c>
      <c r="AQ95" s="8">
        <v>0</v>
      </c>
      <c r="AR95" s="8">
        <v>0</v>
      </c>
      <c r="AS95" s="8">
        <v>1320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</row>
    <row r="96" spans="1:54" x14ac:dyDescent="0.25">
      <c r="A96" s="64"/>
      <c r="B96" s="83" t="s">
        <v>14</v>
      </c>
      <c r="C96" s="79" t="s">
        <v>120</v>
      </c>
      <c r="D96" s="78" t="s">
        <v>122</v>
      </c>
      <c r="E96" s="82">
        <v>300100000</v>
      </c>
      <c r="F96" s="81"/>
      <c r="G96" s="72">
        <v>107800</v>
      </c>
      <c r="H96" s="72">
        <v>24050</v>
      </c>
      <c r="I96" s="72">
        <v>26297</v>
      </c>
      <c r="J96" s="72">
        <v>11794</v>
      </c>
      <c r="K96" s="72">
        <v>62141</v>
      </c>
      <c r="L96" s="72">
        <v>7291</v>
      </c>
      <c r="M96" s="72">
        <v>6416</v>
      </c>
      <c r="N96" s="72">
        <v>3135</v>
      </c>
      <c r="O96" s="72">
        <v>16842</v>
      </c>
      <c r="P96" s="72">
        <v>5772</v>
      </c>
      <c r="Q96" s="72">
        <v>7647</v>
      </c>
      <c r="R96" s="72">
        <v>2235</v>
      </c>
      <c r="S96" s="72">
        <v>15654</v>
      </c>
      <c r="T96" s="72">
        <v>9579</v>
      </c>
      <c r="U96" s="72">
        <v>584</v>
      </c>
      <c r="V96" s="72">
        <v>3000</v>
      </c>
      <c r="W96" s="71">
        <v>13163</v>
      </c>
      <c r="X96" s="10">
        <v>0</v>
      </c>
      <c r="Y96" s="11"/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9">
        <v>0</v>
      </c>
      <c r="AP96" s="8">
        <v>107800</v>
      </c>
      <c r="AQ96" s="8">
        <v>24050</v>
      </c>
      <c r="AR96" s="8">
        <v>26297</v>
      </c>
      <c r="AS96" s="8">
        <v>11794</v>
      </c>
      <c r="AT96" s="8">
        <v>7291</v>
      </c>
      <c r="AU96" s="8">
        <v>6416</v>
      </c>
      <c r="AV96" s="8">
        <v>3135</v>
      </c>
      <c r="AW96" s="8">
        <v>5772</v>
      </c>
      <c r="AX96" s="8">
        <v>7647</v>
      </c>
      <c r="AY96" s="8">
        <v>2235</v>
      </c>
      <c r="AZ96" s="8">
        <v>9579</v>
      </c>
      <c r="BA96" s="8">
        <v>584</v>
      </c>
      <c r="BB96" s="8">
        <v>3000</v>
      </c>
    </row>
    <row r="97" spans="1:54" x14ac:dyDescent="0.25">
      <c r="A97" s="64"/>
      <c r="B97" s="83" t="s">
        <v>14</v>
      </c>
      <c r="C97" s="79" t="s">
        <v>120</v>
      </c>
      <c r="D97" s="78" t="s">
        <v>121</v>
      </c>
      <c r="E97" s="82">
        <v>300100000</v>
      </c>
      <c r="F97" s="81"/>
      <c r="G97" s="72">
        <v>22400</v>
      </c>
      <c r="H97" s="72">
        <v>400</v>
      </c>
      <c r="I97" s="72">
        <v>1600</v>
      </c>
      <c r="J97" s="72">
        <v>700</v>
      </c>
      <c r="K97" s="72">
        <v>2700</v>
      </c>
      <c r="L97" s="72">
        <v>1100</v>
      </c>
      <c r="M97" s="72">
        <v>400</v>
      </c>
      <c r="N97" s="72">
        <v>1400</v>
      </c>
      <c r="O97" s="72">
        <v>2900</v>
      </c>
      <c r="P97" s="72">
        <v>750</v>
      </c>
      <c r="Q97" s="72">
        <v>2550</v>
      </c>
      <c r="R97" s="72">
        <v>10600</v>
      </c>
      <c r="S97" s="72">
        <v>13900</v>
      </c>
      <c r="T97" s="72">
        <v>700</v>
      </c>
      <c r="U97" s="72">
        <v>2190</v>
      </c>
      <c r="V97" s="72">
        <v>10</v>
      </c>
      <c r="W97" s="71">
        <v>2900</v>
      </c>
      <c r="X97" s="10">
        <v>0</v>
      </c>
      <c r="Y97" s="11"/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9">
        <v>0</v>
      </c>
      <c r="AP97" s="8">
        <v>22400</v>
      </c>
      <c r="AQ97" s="8">
        <v>400</v>
      </c>
      <c r="AR97" s="8">
        <v>1600</v>
      </c>
      <c r="AS97" s="8">
        <v>700</v>
      </c>
      <c r="AT97" s="8">
        <v>1100</v>
      </c>
      <c r="AU97" s="8">
        <v>400</v>
      </c>
      <c r="AV97" s="8">
        <v>1400</v>
      </c>
      <c r="AW97" s="8">
        <v>750</v>
      </c>
      <c r="AX97" s="8">
        <v>2550</v>
      </c>
      <c r="AY97" s="8">
        <v>10600</v>
      </c>
      <c r="AZ97" s="8">
        <v>700</v>
      </c>
      <c r="BA97" s="8">
        <v>2190</v>
      </c>
      <c r="BB97" s="8">
        <v>10</v>
      </c>
    </row>
    <row r="98" spans="1:54" x14ac:dyDescent="0.25">
      <c r="A98" s="64"/>
      <c r="B98" s="83" t="s">
        <v>14</v>
      </c>
      <c r="C98" s="79" t="s">
        <v>120</v>
      </c>
      <c r="D98" s="78" t="s">
        <v>119</v>
      </c>
      <c r="E98" s="82">
        <v>300100000</v>
      </c>
      <c r="F98" s="81"/>
      <c r="G98" s="72">
        <v>141800</v>
      </c>
      <c r="H98" s="72">
        <v>0</v>
      </c>
      <c r="I98" s="72">
        <v>2700</v>
      </c>
      <c r="J98" s="72">
        <v>1000</v>
      </c>
      <c r="K98" s="72">
        <v>3700</v>
      </c>
      <c r="L98" s="72">
        <v>1000</v>
      </c>
      <c r="M98" s="72">
        <v>2000</v>
      </c>
      <c r="N98" s="72">
        <v>500</v>
      </c>
      <c r="O98" s="72">
        <v>3500</v>
      </c>
      <c r="P98" s="72">
        <v>1000</v>
      </c>
      <c r="Q98" s="72">
        <v>900</v>
      </c>
      <c r="R98" s="72">
        <v>900</v>
      </c>
      <c r="S98" s="72">
        <v>2800</v>
      </c>
      <c r="T98" s="72">
        <v>0</v>
      </c>
      <c r="U98" s="72">
        <v>30000</v>
      </c>
      <c r="V98" s="72">
        <v>101800</v>
      </c>
      <c r="W98" s="71">
        <v>131800</v>
      </c>
      <c r="X98" s="10">
        <v>0</v>
      </c>
      <c r="Y98" s="11"/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9">
        <v>0</v>
      </c>
      <c r="AP98" s="8">
        <v>141800</v>
      </c>
      <c r="AQ98" s="8">
        <v>0</v>
      </c>
      <c r="AR98" s="8">
        <v>2700</v>
      </c>
      <c r="AS98" s="8">
        <v>1000</v>
      </c>
      <c r="AT98" s="8">
        <v>1000</v>
      </c>
      <c r="AU98" s="8">
        <v>2000</v>
      </c>
      <c r="AV98" s="8">
        <v>500</v>
      </c>
      <c r="AW98" s="8">
        <v>1000</v>
      </c>
      <c r="AX98" s="8">
        <v>900</v>
      </c>
      <c r="AY98" s="8">
        <v>900</v>
      </c>
      <c r="AZ98" s="8">
        <v>0</v>
      </c>
      <c r="BA98" s="8">
        <v>30000</v>
      </c>
      <c r="BB98" s="8">
        <v>101800</v>
      </c>
    </row>
    <row r="99" spans="1:54" ht="21" customHeight="1" x14ac:dyDescent="0.25">
      <c r="A99" s="64"/>
      <c r="B99" s="150" t="s">
        <v>118</v>
      </c>
      <c r="C99" s="150"/>
      <c r="D99" s="150"/>
      <c r="E99" s="150"/>
      <c r="F99" s="150"/>
      <c r="G99" s="70">
        <v>2942190</v>
      </c>
      <c r="H99" s="70">
        <v>74265</v>
      </c>
      <c r="I99" s="70">
        <v>143619</v>
      </c>
      <c r="J99" s="70">
        <v>124373</v>
      </c>
      <c r="K99" s="72">
        <v>342257</v>
      </c>
      <c r="L99" s="70">
        <v>403885</v>
      </c>
      <c r="M99" s="70">
        <v>115003</v>
      </c>
      <c r="N99" s="70">
        <v>240965</v>
      </c>
      <c r="O99" s="72">
        <v>759853</v>
      </c>
      <c r="P99" s="70">
        <v>202281</v>
      </c>
      <c r="Q99" s="70">
        <v>170911</v>
      </c>
      <c r="R99" s="70">
        <v>332409</v>
      </c>
      <c r="S99" s="72">
        <v>705601</v>
      </c>
      <c r="T99" s="70">
        <v>214836</v>
      </c>
      <c r="U99" s="70">
        <v>332680</v>
      </c>
      <c r="V99" s="70">
        <v>586963</v>
      </c>
      <c r="W99" s="12">
        <v>1134479</v>
      </c>
      <c r="X99" s="10">
        <v>0</v>
      </c>
      <c r="Y99" s="11"/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9">
        <v>0</v>
      </c>
      <c r="AP99" s="8">
        <v>2942190</v>
      </c>
      <c r="AQ99" s="8">
        <v>74265</v>
      </c>
      <c r="AR99" s="8">
        <v>143619</v>
      </c>
      <c r="AS99" s="8">
        <v>124373</v>
      </c>
      <c r="AT99" s="8">
        <v>403885</v>
      </c>
      <c r="AU99" s="8">
        <v>115003</v>
      </c>
      <c r="AV99" s="8">
        <v>240965</v>
      </c>
      <c r="AW99" s="8">
        <v>202281</v>
      </c>
      <c r="AX99" s="8">
        <v>170911</v>
      </c>
      <c r="AY99" s="8">
        <v>332409</v>
      </c>
      <c r="AZ99" s="8">
        <v>214836</v>
      </c>
      <c r="BA99" s="8">
        <v>332680</v>
      </c>
      <c r="BB99" s="8">
        <v>586963</v>
      </c>
    </row>
    <row r="100" spans="1:54" ht="21" x14ac:dyDescent="0.25">
      <c r="A100" s="64"/>
      <c r="B100" s="83" t="s">
        <v>14</v>
      </c>
      <c r="C100" s="79" t="s">
        <v>111</v>
      </c>
      <c r="D100" s="78" t="s">
        <v>117</v>
      </c>
      <c r="E100" s="82">
        <v>300100000</v>
      </c>
      <c r="F100" s="81"/>
      <c r="G100" s="72">
        <v>251500</v>
      </c>
      <c r="H100" s="72">
        <v>5900</v>
      </c>
      <c r="I100" s="72">
        <v>6566</v>
      </c>
      <c r="J100" s="72">
        <v>100</v>
      </c>
      <c r="K100" s="72">
        <v>12566</v>
      </c>
      <c r="L100" s="72">
        <v>124750</v>
      </c>
      <c r="M100" s="72">
        <v>0</v>
      </c>
      <c r="N100" s="72">
        <v>50000</v>
      </c>
      <c r="O100" s="72">
        <v>174750</v>
      </c>
      <c r="P100" s="72">
        <v>542</v>
      </c>
      <c r="Q100" s="72">
        <v>62100</v>
      </c>
      <c r="R100" s="72">
        <v>0</v>
      </c>
      <c r="S100" s="72">
        <v>62642</v>
      </c>
      <c r="T100" s="72">
        <v>0</v>
      </c>
      <c r="U100" s="72">
        <v>0</v>
      </c>
      <c r="V100" s="72">
        <v>1542</v>
      </c>
      <c r="W100" s="71">
        <v>1542</v>
      </c>
      <c r="X100" s="10">
        <v>0</v>
      </c>
      <c r="Y100" s="11"/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9">
        <v>0</v>
      </c>
      <c r="AP100" s="8">
        <v>251500</v>
      </c>
      <c r="AQ100" s="8">
        <v>5900</v>
      </c>
      <c r="AR100" s="8">
        <v>6566</v>
      </c>
      <c r="AS100" s="8">
        <v>100</v>
      </c>
      <c r="AT100" s="8">
        <v>124750</v>
      </c>
      <c r="AU100" s="8">
        <v>0</v>
      </c>
      <c r="AV100" s="8">
        <v>50000</v>
      </c>
      <c r="AW100" s="8">
        <v>542</v>
      </c>
      <c r="AX100" s="8">
        <v>62100</v>
      </c>
      <c r="AY100" s="8">
        <v>0</v>
      </c>
      <c r="AZ100" s="8">
        <v>0</v>
      </c>
      <c r="BA100" s="8">
        <v>0</v>
      </c>
      <c r="BB100" s="8">
        <v>1542</v>
      </c>
    </row>
    <row r="101" spans="1:54" ht="21" x14ac:dyDescent="0.25">
      <c r="A101" s="64"/>
      <c r="B101" s="83" t="s">
        <v>14</v>
      </c>
      <c r="C101" s="79" t="s">
        <v>111</v>
      </c>
      <c r="D101" s="78" t="s">
        <v>116</v>
      </c>
      <c r="E101" s="82">
        <v>300100000</v>
      </c>
      <c r="F101" s="81"/>
      <c r="G101" s="72">
        <v>256700</v>
      </c>
      <c r="H101" s="72">
        <v>0</v>
      </c>
      <c r="I101" s="72">
        <v>18900</v>
      </c>
      <c r="J101" s="72">
        <v>51450</v>
      </c>
      <c r="K101" s="72">
        <v>70350</v>
      </c>
      <c r="L101" s="72">
        <v>13900</v>
      </c>
      <c r="M101" s="72">
        <v>0</v>
      </c>
      <c r="N101" s="72">
        <v>52845</v>
      </c>
      <c r="O101" s="72">
        <v>66745</v>
      </c>
      <c r="P101" s="72">
        <v>42000</v>
      </c>
      <c r="Q101" s="72">
        <v>0</v>
      </c>
      <c r="R101" s="72">
        <v>21000</v>
      </c>
      <c r="S101" s="72">
        <v>63000</v>
      </c>
      <c r="T101" s="72">
        <v>10500</v>
      </c>
      <c r="U101" s="72">
        <v>31500</v>
      </c>
      <c r="V101" s="72">
        <v>14605</v>
      </c>
      <c r="W101" s="71">
        <v>56605</v>
      </c>
      <c r="X101" s="10">
        <v>0</v>
      </c>
      <c r="Y101" s="11"/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9">
        <v>0</v>
      </c>
      <c r="AP101" s="8">
        <v>256700</v>
      </c>
      <c r="AQ101" s="8">
        <v>0</v>
      </c>
      <c r="AR101" s="8">
        <v>18900</v>
      </c>
      <c r="AS101" s="8">
        <v>51450</v>
      </c>
      <c r="AT101" s="8">
        <v>13900</v>
      </c>
      <c r="AU101" s="8">
        <v>0</v>
      </c>
      <c r="AV101" s="8">
        <v>52845</v>
      </c>
      <c r="AW101" s="8">
        <v>42000</v>
      </c>
      <c r="AX101" s="8">
        <v>0</v>
      </c>
      <c r="AY101" s="8">
        <v>21000</v>
      </c>
      <c r="AZ101" s="8">
        <v>10500</v>
      </c>
      <c r="BA101" s="8">
        <v>31500</v>
      </c>
      <c r="BB101" s="8">
        <v>14605</v>
      </c>
    </row>
    <row r="102" spans="1:54" ht="21" x14ac:dyDescent="0.25">
      <c r="A102" s="64"/>
      <c r="B102" s="83" t="s">
        <v>14</v>
      </c>
      <c r="C102" s="79" t="s">
        <v>111</v>
      </c>
      <c r="D102" s="78" t="s">
        <v>115</v>
      </c>
      <c r="E102" s="82">
        <v>300100000</v>
      </c>
      <c r="F102" s="81"/>
      <c r="G102" s="72">
        <v>11820</v>
      </c>
      <c r="H102" s="72">
        <v>0</v>
      </c>
      <c r="I102" s="72">
        <v>1575</v>
      </c>
      <c r="J102" s="72">
        <v>5250</v>
      </c>
      <c r="K102" s="72">
        <v>6825</v>
      </c>
      <c r="L102" s="72">
        <v>2887</v>
      </c>
      <c r="M102" s="72">
        <v>525</v>
      </c>
      <c r="N102" s="72">
        <v>1575</v>
      </c>
      <c r="O102" s="72">
        <v>4987</v>
      </c>
      <c r="P102" s="72">
        <v>8</v>
      </c>
      <c r="Q102" s="72">
        <v>0</v>
      </c>
      <c r="R102" s="72">
        <v>0</v>
      </c>
      <c r="S102" s="72">
        <v>8</v>
      </c>
      <c r="T102" s="72">
        <v>0</v>
      </c>
      <c r="U102" s="72">
        <v>0</v>
      </c>
      <c r="V102" s="72">
        <v>0</v>
      </c>
      <c r="W102" s="71">
        <v>0</v>
      </c>
      <c r="X102" s="10">
        <v>0</v>
      </c>
      <c r="Y102" s="11"/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9">
        <v>0</v>
      </c>
      <c r="AP102" s="8">
        <v>11820</v>
      </c>
      <c r="AQ102" s="8">
        <v>0</v>
      </c>
      <c r="AR102" s="8">
        <v>1575</v>
      </c>
      <c r="AS102" s="8">
        <v>5250</v>
      </c>
      <c r="AT102" s="8">
        <v>2887</v>
      </c>
      <c r="AU102" s="8">
        <v>525</v>
      </c>
      <c r="AV102" s="8">
        <v>1575</v>
      </c>
      <c r="AW102" s="8">
        <v>8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</row>
    <row r="103" spans="1:54" ht="21" x14ac:dyDescent="0.25">
      <c r="A103" s="64"/>
      <c r="B103" s="83" t="s">
        <v>14</v>
      </c>
      <c r="C103" s="79" t="s">
        <v>111</v>
      </c>
      <c r="D103" s="78" t="s">
        <v>114</v>
      </c>
      <c r="E103" s="82">
        <v>300100000</v>
      </c>
      <c r="F103" s="81"/>
      <c r="G103" s="72">
        <v>14000</v>
      </c>
      <c r="H103" s="72">
        <v>2060</v>
      </c>
      <c r="I103" s="72">
        <v>1030</v>
      </c>
      <c r="J103" s="72">
        <v>515</v>
      </c>
      <c r="K103" s="72">
        <v>3605</v>
      </c>
      <c r="L103" s="72">
        <v>3350</v>
      </c>
      <c r="M103" s="72">
        <v>1000</v>
      </c>
      <c r="N103" s="72">
        <v>1000</v>
      </c>
      <c r="O103" s="72">
        <v>5350</v>
      </c>
      <c r="P103" s="72">
        <v>1850</v>
      </c>
      <c r="Q103" s="72">
        <v>500</v>
      </c>
      <c r="R103" s="72">
        <v>500</v>
      </c>
      <c r="S103" s="72">
        <v>2850</v>
      </c>
      <c r="T103" s="72">
        <v>1000</v>
      </c>
      <c r="U103" s="72">
        <v>700</v>
      </c>
      <c r="V103" s="72">
        <v>495</v>
      </c>
      <c r="W103" s="71">
        <v>2195</v>
      </c>
      <c r="X103" s="10">
        <v>0</v>
      </c>
      <c r="Y103" s="11"/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9">
        <v>0</v>
      </c>
      <c r="AP103" s="8">
        <v>14000</v>
      </c>
      <c r="AQ103" s="8">
        <v>2060</v>
      </c>
      <c r="AR103" s="8">
        <v>1030</v>
      </c>
      <c r="AS103" s="8">
        <v>515</v>
      </c>
      <c r="AT103" s="8">
        <v>3350</v>
      </c>
      <c r="AU103" s="8">
        <v>1000</v>
      </c>
      <c r="AV103" s="8">
        <v>1000</v>
      </c>
      <c r="AW103" s="8">
        <v>1850</v>
      </c>
      <c r="AX103" s="8">
        <v>500</v>
      </c>
      <c r="AY103" s="8">
        <v>500</v>
      </c>
      <c r="AZ103" s="8">
        <v>1000</v>
      </c>
      <c r="BA103" s="8">
        <v>700</v>
      </c>
      <c r="BB103" s="8">
        <v>495</v>
      </c>
    </row>
    <row r="104" spans="1:54" ht="21" x14ac:dyDescent="0.25">
      <c r="A104" s="64"/>
      <c r="B104" s="83" t="s">
        <v>14</v>
      </c>
      <c r="C104" s="79" t="s">
        <v>111</v>
      </c>
      <c r="D104" s="78" t="s">
        <v>113</v>
      </c>
      <c r="E104" s="82">
        <v>300100000</v>
      </c>
      <c r="F104" s="81"/>
      <c r="G104" s="72">
        <v>442600</v>
      </c>
      <c r="H104" s="72">
        <v>927</v>
      </c>
      <c r="I104" s="72">
        <v>43775</v>
      </c>
      <c r="J104" s="72">
        <v>10815</v>
      </c>
      <c r="K104" s="72">
        <v>55517</v>
      </c>
      <c r="L104" s="72">
        <v>26175</v>
      </c>
      <c r="M104" s="72">
        <v>48925</v>
      </c>
      <c r="N104" s="72">
        <v>30900</v>
      </c>
      <c r="O104" s="72">
        <v>106000</v>
      </c>
      <c r="P104" s="72">
        <v>105575</v>
      </c>
      <c r="Q104" s="72">
        <v>1030</v>
      </c>
      <c r="R104" s="72">
        <v>2575</v>
      </c>
      <c r="S104" s="72">
        <v>109180</v>
      </c>
      <c r="T104" s="72">
        <v>30900</v>
      </c>
      <c r="U104" s="72">
        <v>70909</v>
      </c>
      <c r="V104" s="72">
        <v>70094</v>
      </c>
      <c r="W104" s="71">
        <v>171903</v>
      </c>
      <c r="X104" s="10">
        <v>0</v>
      </c>
      <c r="Y104" s="11"/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9">
        <v>0</v>
      </c>
      <c r="AP104" s="8">
        <v>442600</v>
      </c>
      <c r="AQ104" s="8">
        <v>927</v>
      </c>
      <c r="AR104" s="8">
        <v>43775</v>
      </c>
      <c r="AS104" s="8">
        <v>10815</v>
      </c>
      <c r="AT104" s="8">
        <v>26175</v>
      </c>
      <c r="AU104" s="8">
        <v>48925</v>
      </c>
      <c r="AV104" s="8">
        <v>30900</v>
      </c>
      <c r="AW104" s="8">
        <v>105575</v>
      </c>
      <c r="AX104" s="8">
        <v>1030</v>
      </c>
      <c r="AY104" s="8">
        <v>2575</v>
      </c>
      <c r="AZ104" s="8">
        <v>30900</v>
      </c>
      <c r="BA104" s="8">
        <v>70909</v>
      </c>
      <c r="BB104" s="8">
        <v>70094</v>
      </c>
    </row>
    <row r="105" spans="1:54" ht="21" x14ac:dyDescent="0.25">
      <c r="A105" s="64"/>
      <c r="B105" s="83" t="s">
        <v>14</v>
      </c>
      <c r="C105" s="79" t="s">
        <v>111</v>
      </c>
      <c r="D105" s="78" t="s">
        <v>112</v>
      </c>
      <c r="E105" s="82">
        <v>300100000</v>
      </c>
      <c r="F105" s="81"/>
      <c r="G105" s="72">
        <v>173300</v>
      </c>
      <c r="H105" s="72">
        <v>1030</v>
      </c>
      <c r="I105" s="72">
        <v>3708</v>
      </c>
      <c r="J105" s="72">
        <v>3708</v>
      </c>
      <c r="K105" s="72">
        <v>8446</v>
      </c>
      <c r="L105" s="72">
        <v>214</v>
      </c>
      <c r="M105" s="72">
        <v>3090</v>
      </c>
      <c r="N105" s="72">
        <v>16941</v>
      </c>
      <c r="O105" s="72">
        <v>20245</v>
      </c>
      <c r="P105" s="72">
        <v>3090</v>
      </c>
      <c r="Q105" s="72">
        <v>8889</v>
      </c>
      <c r="R105" s="72">
        <v>110330</v>
      </c>
      <c r="S105" s="72">
        <v>122309</v>
      </c>
      <c r="T105" s="72">
        <v>9270</v>
      </c>
      <c r="U105" s="72">
        <v>1030</v>
      </c>
      <c r="V105" s="72">
        <v>12000</v>
      </c>
      <c r="W105" s="71">
        <v>22300</v>
      </c>
      <c r="X105" s="10">
        <v>0</v>
      </c>
      <c r="Y105" s="11"/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9">
        <v>0</v>
      </c>
      <c r="AP105" s="8">
        <v>173300</v>
      </c>
      <c r="AQ105" s="8">
        <v>1030</v>
      </c>
      <c r="AR105" s="8">
        <v>3708</v>
      </c>
      <c r="AS105" s="8">
        <v>3708</v>
      </c>
      <c r="AT105" s="8">
        <v>214</v>
      </c>
      <c r="AU105" s="8">
        <v>3090</v>
      </c>
      <c r="AV105" s="8">
        <v>16941</v>
      </c>
      <c r="AW105" s="8">
        <v>3090</v>
      </c>
      <c r="AX105" s="8">
        <v>8889</v>
      </c>
      <c r="AY105" s="8">
        <v>110330</v>
      </c>
      <c r="AZ105" s="8">
        <v>9270</v>
      </c>
      <c r="BA105" s="8">
        <v>1030</v>
      </c>
      <c r="BB105" s="8">
        <v>12000</v>
      </c>
    </row>
    <row r="106" spans="1:54" ht="21" x14ac:dyDescent="0.25">
      <c r="A106" s="64"/>
      <c r="B106" s="83" t="s">
        <v>14</v>
      </c>
      <c r="C106" s="79" t="s">
        <v>111</v>
      </c>
      <c r="D106" s="78" t="s">
        <v>110</v>
      </c>
      <c r="E106" s="82">
        <v>300100000</v>
      </c>
      <c r="F106" s="81"/>
      <c r="G106" s="72">
        <v>1792270</v>
      </c>
      <c r="H106" s="72">
        <v>64348</v>
      </c>
      <c r="I106" s="72">
        <v>68065</v>
      </c>
      <c r="J106" s="72">
        <v>52535</v>
      </c>
      <c r="K106" s="72">
        <v>184948</v>
      </c>
      <c r="L106" s="72">
        <v>232609</v>
      </c>
      <c r="M106" s="72">
        <v>61463</v>
      </c>
      <c r="N106" s="72">
        <v>87704</v>
      </c>
      <c r="O106" s="72">
        <v>381776</v>
      </c>
      <c r="P106" s="72">
        <v>49216</v>
      </c>
      <c r="Q106" s="72">
        <v>98392</v>
      </c>
      <c r="R106" s="72">
        <v>198004</v>
      </c>
      <c r="S106" s="72">
        <v>345612</v>
      </c>
      <c r="T106" s="72">
        <v>163166</v>
      </c>
      <c r="U106" s="72">
        <v>228541</v>
      </c>
      <c r="V106" s="72">
        <v>488227</v>
      </c>
      <c r="W106" s="71">
        <v>879934</v>
      </c>
      <c r="X106" s="10">
        <v>0</v>
      </c>
      <c r="Y106" s="11"/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9">
        <v>0</v>
      </c>
      <c r="AP106" s="8">
        <v>1792270</v>
      </c>
      <c r="AQ106" s="8">
        <v>64348</v>
      </c>
      <c r="AR106" s="8">
        <v>68065</v>
      </c>
      <c r="AS106" s="8">
        <v>52535</v>
      </c>
      <c r="AT106" s="8">
        <v>232609</v>
      </c>
      <c r="AU106" s="8">
        <v>61463</v>
      </c>
      <c r="AV106" s="8">
        <v>87704</v>
      </c>
      <c r="AW106" s="8">
        <v>49216</v>
      </c>
      <c r="AX106" s="8">
        <v>98392</v>
      </c>
      <c r="AY106" s="8">
        <v>198004</v>
      </c>
      <c r="AZ106" s="8">
        <v>163166</v>
      </c>
      <c r="BA106" s="8">
        <v>228541</v>
      </c>
      <c r="BB106" s="8">
        <v>488227</v>
      </c>
    </row>
    <row r="107" spans="1:54" ht="24" customHeight="1" x14ac:dyDescent="0.25">
      <c r="A107" s="64"/>
      <c r="B107" s="150" t="s">
        <v>109</v>
      </c>
      <c r="C107" s="150"/>
      <c r="D107" s="150"/>
      <c r="E107" s="150"/>
      <c r="F107" s="150"/>
      <c r="G107" s="70">
        <v>107500</v>
      </c>
      <c r="H107" s="70">
        <v>38740</v>
      </c>
      <c r="I107" s="70">
        <v>39111</v>
      </c>
      <c r="J107" s="70">
        <v>5220</v>
      </c>
      <c r="K107" s="72">
        <v>83071</v>
      </c>
      <c r="L107" s="70">
        <v>35</v>
      </c>
      <c r="M107" s="70">
        <v>19365</v>
      </c>
      <c r="N107" s="70">
        <v>215</v>
      </c>
      <c r="O107" s="72">
        <v>19615</v>
      </c>
      <c r="P107" s="70">
        <v>185</v>
      </c>
      <c r="Q107" s="70">
        <v>1031</v>
      </c>
      <c r="R107" s="70">
        <v>300</v>
      </c>
      <c r="S107" s="72">
        <v>1516</v>
      </c>
      <c r="T107" s="70">
        <v>315</v>
      </c>
      <c r="U107" s="70">
        <v>979</v>
      </c>
      <c r="V107" s="70">
        <v>2004</v>
      </c>
      <c r="W107" s="12">
        <v>3298</v>
      </c>
      <c r="X107" s="10">
        <v>0</v>
      </c>
      <c r="Y107" s="11"/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9">
        <v>0</v>
      </c>
      <c r="AP107" s="8">
        <v>107500</v>
      </c>
      <c r="AQ107" s="8">
        <v>38740</v>
      </c>
      <c r="AR107" s="8">
        <v>39111</v>
      </c>
      <c r="AS107" s="8">
        <v>5220</v>
      </c>
      <c r="AT107" s="8">
        <v>35</v>
      </c>
      <c r="AU107" s="8">
        <v>19365</v>
      </c>
      <c r="AV107" s="8">
        <v>215</v>
      </c>
      <c r="AW107" s="8">
        <v>185</v>
      </c>
      <c r="AX107" s="8">
        <v>1031</v>
      </c>
      <c r="AY107" s="8">
        <v>300</v>
      </c>
      <c r="AZ107" s="8">
        <v>315</v>
      </c>
      <c r="BA107" s="8">
        <v>979</v>
      </c>
      <c r="BB107" s="8">
        <v>2004</v>
      </c>
    </row>
    <row r="108" spans="1:54" ht="21" x14ac:dyDescent="0.25">
      <c r="A108" s="64"/>
      <c r="B108" s="83" t="s">
        <v>14</v>
      </c>
      <c r="C108" s="79" t="s">
        <v>108</v>
      </c>
      <c r="D108" s="78" t="s">
        <v>107</v>
      </c>
      <c r="E108" s="82">
        <v>300100000</v>
      </c>
      <c r="F108" s="81"/>
      <c r="G108" s="72">
        <v>107500</v>
      </c>
      <c r="H108" s="72">
        <v>38740</v>
      </c>
      <c r="I108" s="72">
        <v>39111</v>
      </c>
      <c r="J108" s="72">
        <v>5220</v>
      </c>
      <c r="K108" s="72">
        <v>83071</v>
      </c>
      <c r="L108" s="72">
        <v>35</v>
      </c>
      <c r="M108" s="72">
        <v>19365</v>
      </c>
      <c r="N108" s="72">
        <v>215</v>
      </c>
      <c r="O108" s="72">
        <v>19615</v>
      </c>
      <c r="P108" s="72">
        <v>185</v>
      </c>
      <c r="Q108" s="72">
        <v>1031</v>
      </c>
      <c r="R108" s="72">
        <v>300</v>
      </c>
      <c r="S108" s="72">
        <v>1516</v>
      </c>
      <c r="T108" s="72">
        <v>315</v>
      </c>
      <c r="U108" s="72">
        <v>979</v>
      </c>
      <c r="V108" s="72">
        <v>2004</v>
      </c>
      <c r="W108" s="71">
        <v>3298</v>
      </c>
      <c r="X108" s="10">
        <v>0</v>
      </c>
      <c r="Y108" s="11"/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9">
        <v>0</v>
      </c>
      <c r="AP108" s="8">
        <v>107500</v>
      </c>
      <c r="AQ108" s="8">
        <v>38740</v>
      </c>
      <c r="AR108" s="8">
        <v>39111</v>
      </c>
      <c r="AS108" s="8">
        <v>5220</v>
      </c>
      <c r="AT108" s="8">
        <v>35</v>
      </c>
      <c r="AU108" s="8">
        <v>19365</v>
      </c>
      <c r="AV108" s="8">
        <v>215</v>
      </c>
      <c r="AW108" s="8">
        <v>185</v>
      </c>
      <c r="AX108" s="8">
        <v>1031</v>
      </c>
      <c r="AY108" s="8">
        <v>300</v>
      </c>
      <c r="AZ108" s="8">
        <v>315</v>
      </c>
      <c r="BA108" s="8">
        <v>979</v>
      </c>
      <c r="BB108" s="8">
        <v>2004</v>
      </c>
    </row>
    <row r="109" spans="1:54" ht="24.6" customHeight="1" x14ac:dyDescent="0.25">
      <c r="A109" s="64"/>
      <c r="B109" s="150" t="s">
        <v>106</v>
      </c>
      <c r="C109" s="150"/>
      <c r="D109" s="150"/>
      <c r="E109" s="150"/>
      <c r="F109" s="150"/>
      <c r="G109" s="70">
        <v>195900</v>
      </c>
      <c r="H109" s="70">
        <v>10000</v>
      </c>
      <c r="I109" s="70">
        <v>20000</v>
      </c>
      <c r="J109" s="70">
        <v>0</v>
      </c>
      <c r="K109" s="72">
        <v>30000</v>
      </c>
      <c r="L109" s="70">
        <v>20000</v>
      </c>
      <c r="M109" s="70">
        <v>0</v>
      </c>
      <c r="N109" s="70">
        <v>27720</v>
      </c>
      <c r="O109" s="72">
        <v>47720</v>
      </c>
      <c r="P109" s="70">
        <v>42680</v>
      </c>
      <c r="Q109" s="70">
        <v>32000</v>
      </c>
      <c r="R109" s="70">
        <v>30000</v>
      </c>
      <c r="S109" s="72">
        <v>104680</v>
      </c>
      <c r="T109" s="70">
        <v>0</v>
      </c>
      <c r="U109" s="70">
        <v>2000</v>
      </c>
      <c r="V109" s="70">
        <v>11500</v>
      </c>
      <c r="W109" s="12">
        <v>13500</v>
      </c>
      <c r="X109" s="10">
        <v>0</v>
      </c>
      <c r="Y109" s="11"/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9">
        <v>0</v>
      </c>
      <c r="AP109" s="8">
        <v>195900</v>
      </c>
      <c r="AQ109" s="8">
        <v>10000</v>
      </c>
      <c r="AR109" s="8">
        <v>20000</v>
      </c>
      <c r="AS109" s="8">
        <v>0</v>
      </c>
      <c r="AT109" s="8">
        <v>20000</v>
      </c>
      <c r="AU109" s="8">
        <v>0</v>
      </c>
      <c r="AV109" s="8">
        <v>27720</v>
      </c>
      <c r="AW109" s="8">
        <v>42680</v>
      </c>
      <c r="AX109" s="8">
        <v>32000</v>
      </c>
      <c r="AY109" s="8">
        <v>30000</v>
      </c>
      <c r="AZ109" s="8">
        <v>0</v>
      </c>
      <c r="BA109" s="8">
        <v>2000</v>
      </c>
      <c r="BB109" s="8">
        <v>11500</v>
      </c>
    </row>
    <row r="110" spans="1:54" ht="21" x14ac:dyDescent="0.25">
      <c r="A110" s="64"/>
      <c r="B110" s="83" t="s">
        <v>14</v>
      </c>
      <c r="C110" s="79" t="s">
        <v>105</v>
      </c>
      <c r="D110" s="78" t="s">
        <v>104</v>
      </c>
      <c r="E110" s="82">
        <v>300100000</v>
      </c>
      <c r="F110" s="81"/>
      <c r="G110" s="72">
        <v>195900</v>
      </c>
      <c r="H110" s="72">
        <v>10000</v>
      </c>
      <c r="I110" s="72">
        <v>20000</v>
      </c>
      <c r="J110" s="72">
        <v>0</v>
      </c>
      <c r="K110" s="72">
        <v>30000</v>
      </c>
      <c r="L110" s="72">
        <v>20000</v>
      </c>
      <c r="M110" s="72">
        <v>0</v>
      </c>
      <c r="N110" s="72">
        <v>27720</v>
      </c>
      <c r="O110" s="72">
        <v>47720</v>
      </c>
      <c r="P110" s="72">
        <v>42680</v>
      </c>
      <c r="Q110" s="72">
        <v>32000</v>
      </c>
      <c r="R110" s="72">
        <v>30000</v>
      </c>
      <c r="S110" s="72">
        <v>104680</v>
      </c>
      <c r="T110" s="72">
        <v>0</v>
      </c>
      <c r="U110" s="72">
        <v>2000</v>
      </c>
      <c r="V110" s="72">
        <v>11500</v>
      </c>
      <c r="W110" s="71">
        <v>13500</v>
      </c>
      <c r="X110" s="10">
        <v>0</v>
      </c>
      <c r="Y110" s="11"/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9">
        <v>0</v>
      </c>
      <c r="AP110" s="8">
        <v>195900</v>
      </c>
      <c r="AQ110" s="8">
        <v>10000</v>
      </c>
      <c r="AR110" s="8">
        <v>20000</v>
      </c>
      <c r="AS110" s="8">
        <v>0</v>
      </c>
      <c r="AT110" s="8">
        <v>20000</v>
      </c>
      <c r="AU110" s="8">
        <v>0</v>
      </c>
      <c r="AV110" s="8">
        <v>27720</v>
      </c>
      <c r="AW110" s="8">
        <v>42680</v>
      </c>
      <c r="AX110" s="8">
        <v>32000</v>
      </c>
      <c r="AY110" s="8">
        <v>30000</v>
      </c>
      <c r="AZ110" s="8">
        <v>0</v>
      </c>
      <c r="BA110" s="8">
        <v>2000</v>
      </c>
      <c r="BB110" s="8">
        <v>11500</v>
      </c>
    </row>
    <row r="111" spans="1:54" ht="18.600000000000001" customHeight="1" x14ac:dyDescent="0.25">
      <c r="A111" s="64"/>
      <c r="B111" s="150" t="s">
        <v>103</v>
      </c>
      <c r="C111" s="150"/>
      <c r="D111" s="150"/>
      <c r="E111" s="150"/>
      <c r="F111" s="150"/>
      <c r="G111" s="70">
        <v>103000</v>
      </c>
      <c r="H111" s="70">
        <v>10000</v>
      </c>
      <c r="I111" s="70">
        <v>20000</v>
      </c>
      <c r="J111" s="70">
        <v>0</v>
      </c>
      <c r="K111" s="72">
        <v>30000</v>
      </c>
      <c r="L111" s="70">
        <v>0</v>
      </c>
      <c r="M111" s="70">
        <v>0</v>
      </c>
      <c r="N111" s="70">
        <v>18600</v>
      </c>
      <c r="O111" s="72">
        <v>18600</v>
      </c>
      <c r="P111" s="70">
        <v>0</v>
      </c>
      <c r="Q111" s="70">
        <v>52818</v>
      </c>
      <c r="R111" s="70">
        <v>0</v>
      </c>
      <c r="S111" s="72">
        <v>52818</v>
      </c>
      <c r="T111" s="70">
        <v>1582</v>
      </c>
      <c r="U111" s="70">
        <v>0</v>
      </c>
      <c r="V111" s="70">
        <v>0</v>
      </c>
      <c r="W111" s="12">
        <v>1582</v>
      </c>
      <c r="X111" s="10">
        <v>0</v>
      </c>
      <c r="Y111" s="11"/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9">
        <v>0</v>
      </c>
      <c r="AP111" s="8">
        <v>103000</v>
      </c>
      <c r="AQ111" s="8">
        <v>10000</v>
      </c>
      <c r="AR111" s="8">
        <v>20000</v>
      </c>
      <c r="AS111" s="8">
        <v>0</v>
      </c>
      <c r="AT111" s="8">
        <v>0</v>
      </c>
      <c r="AU111" s="8">
        <v>0</v>
      </c>
      <c r="AV111" s="8">
        <v>18600</v>
      </c>
      <c r="AW111" s="8">
        <v>0</v>
      </c>
      <c r="AX111" s="8">
        <v>52818</v>
      </c>
      <c r="AY111" s="8">
        <v>0</v>
      </c>
      <c r="AZ111" s="8">
        <v>1582</v>
      </c>
      <c r="BA111" s="8">
        <v>0</v>
      </c>
      <c r="BB111" s="8">
        <v>0</v>
      </c>
    </row>
    <row r="112" spans="1:54" x14ac:dyDescent="0.25">
      <c r="A112" s="64"/>
      <c r="B112" s="83" t="s">
        <v>14</v>
      </c>
      <c r="C112" s="79" t="s">
        <v>102</v>
      </c>
      <c r="D112" s="78" t="s">
        <v>101</v>
      </c>
      <c r="E112" s="82">
        <v>300100000</v>
      </c>
      <c r="F112" s="81"/>
      <c r="G112" s="72">
        <v>103000</v>
      </c>
      <c r="H112" s="72">
        <v>10000</v>
      </c>
      <c r="I112" s="72">
        <v>20000</v>
      </c>
      <c r="J112" s="72">
        <v>0</v>
      </c>
      <c r="K112" s="72">
        <v>30000</v>
      </c>
      <c r="L112" s="72">
        <v>0</v>
      </c>
      <c r="M112" s="72">
        <v>0</v>
      </c>
      <c r="N112" s="72">
        <v>18600</v>
      </c>
      <c r="O112" s="72">
        <v>18600</v>
      </c>
      <c r="P112" s="72">
        <v>0</v>
      </c>
      <c r="Q112" s="72">
        <v>52818</v>
      </c>
      <c r="R112" s="72">
        <v>0</v>
      </c>
      <c r="S112" s="72">
        <v>52818</v>
      </c>
      <c r="T112" s="72">
        <v>1582</v>
      </c>
      <c r="U112" s="72">
        <v>0</v>
      </c>
      <c r="V112" s="72">
        <v>0</v>
      </c>
      <c r="W112" s="71">
        <v>1582</v>
      </c>
      <c r="X112" s="10">
        <v>0</v>
      </c>
      <c r="Y112" s="11"/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9">
        <v>0</v>
      </c>
      <c r="AP112" s="8">
        <v>103000</v>
      </c>
      <c r="AQ112" s="8">
        <v>10000</v>
      </c>
      <c r="AR112" s="8">
        <v>20000</v>
      </c>
      <c r="AS112" s="8">
        <v>0</v>
      </c>
      <c r="AT112" s="8">
        <v>0</v>
      </c>
      <c r="AU112" s="8">
        <v>0</v>
      </c>
      <c r="AV112" s="8">
        <v>18600</v>
      </c>
      <c r="AW112" s="8">
        <v>0</v>
      </c>
      <c r="AX112" s="8">
        <v>52818</v>
      </c>
      <c r="AY112" s="8">
        <v>0</v>
      </c>
      <c r="AZ112" s="8">
        <v>1582</v>
      </c>
      <c r="BA112" s="8">
        <v>0</v>
      </c>
      <c r="BB112" s="8">
        <v>0</v>
      </c>
    </row>
    <row r="113" spans="1:54" ht="23.4" customHeight="1" x14ac:dyDescent="0.25">
      <c r="A113" s="64"/>
      <c r="B113" s="150" t="s">
        <v>100</v>
      </c>
      <c r="C113" s="150"/>
      <c r="D113" s="150"/>
      <c r="E113" s="150"/>
      <c r="F113" s="150"/>
      <c r="G113" s="70">
        <v>12000</v>
      </c>
      <c r="H113" s="70">
        <v>1500</v>
      </c>
      <c r="I113" s="70">
        <v>5820</v>
      </c>
      <c r="J113" s="70">
        <v>0</v>
      </c>
      <c r="K113" s="72">
        <v>7320</v>
      </c>
      <c r="L113" s="70">
        <v>0</v>
      </c>
      <c r="M113" s="70">
        <v>0</v>
      </c>
      <c r="N113" s="70">
        <v>3000</v>
      </c>
      <c r="O113" s="72">
        <v>3000</v>
      </c>
      <c r="P113" s="70">
        <v>1500</v>
      </c>
      <c r="Q113" s="70">
        <v>0</v>
      </c>
      <c r="R113" s="70">
        <v>0</v>
      </c>
      <c r="S113" s="72">
        <v>1500</v>
      </c>
      <c r="T113" s="70">
        <v>0</v>
      </c>
      <c r="U113" s="70">
        <v>180</v>
      </c>
      <c r="V113" s="70">
        <v>0</v>
      </c>
      <c r="W113" s="12">
        <v>180</v>
      </c>
      <c r="X113" s="10">
        <v>0</v>
      </c>
      <c r="Y113" s="11"/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9">
        <v>0</v>
      </c>
      <c r="AP113" s="8">
        <v>12000</v>
      </c>
      <c r="AQ113" s="8">
        <v>1500</v>
      </c>
      <c r="AR113" s="8">
        <v>5820</v>
      </c>
      <c r="AS113" s="8">
        <v>0</v>
      </c>
      <c r="AT113" s="8">
        <v>0</v>
      </c>
      <c r="AU113" s="8">
        <v>0</v>
      </c>
      <c r="AV113" s="8">
        <v>3000</v>
      </c>
      <c r="AW113" s="8">
        <v>1500</v>
      </c>
      <c r="AX113" s="8">
        <v>0</v>
      </c>
      <c r="AY113" s="8">
        <v>0</v>
      </c>
      <c r="AZ113" s="8">
        <v>0</v>
      </c>
      <c r="BA113" s="8">
        <v>180</v>
      </c>
      <c r="BB113" s="8">
        <v>0</v>
      </c>
    </row>
    <row r="114" spans="1:54" ht="31.2" x14ac:dyDescent="0.25">
      <c r="A114" s="64"/>
      <c r="B114" s="83" t="s">
        <v>14</v>
      </c>
      <c r="C114" s="79" t="s">
        <v>99</v>
      </c>
      <c r="D114" s="78" t="s">
        <v>98</v>
      </c>
      <c r="E114" s="82">
        <v>300100000</v>
      </c>
      <c r="F114" s="81"/>
      <c r="G114" s="72">
        <v>12000</v>
      </c>
      <c r="H114" s="72">
        <v>1500</v>
      </c>
      <c r="I114" s="72">
        <v>5820</v>
      </c>
      <c r="J114" s="72">
        <v>0</v>
      </c>
      <c r="K114" s="72">
        <v>7320</v>
      </c>
      <c r="L114" s="72">
        <v>0</v>
      </c>
      <c r="M114" s="72">
        <v>0</v>
      </c>
      <c r="N114" s="72">
        <v>3000</v>
      </c>
      <c r="O114" s="72">
        <v>3000</v>
      </c>
      <c r="P114" s="72">
        <v>1500</v>
      </c>
      <c r="Q114" s="72">
        <v>0</v>
      </c>
      <c r="R114" s="72">
        <v>0</v>
      </c>
      <c r="S114" s="72">
        <v>1500</v>
      </c>
      <c r="T114" s="72">
        <v>0</v>
      </c>
      <c r="U114" s="72">
        <v>180</v>
      </c>
      <c r="V114" s="72">
        <v>0</v>
      </c>
      <c r="W114" s="71">
        <v>180</v>
      </c>
      <c r="X114" s="10">
        <v>0</v>
      </c>
      <c r="Y114" s="11"/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9">
        <v>0</v>
      </c>
      <c r="AP114" s="8">
        <v>12000</v>
      </c>
      <c r="AQ114" s="8">
        <v>1500</v>
      </c>
      <c r="AR114" s="8">
        <v>5820</v>
      </c>
      <c r="AS114" s="8">
        <v>0</v>
      </c>
      <c r="AT114" s="8">
        <v>0</v>
      </c>
      <c r="AU114" s="8">
        <v>0</v>
      </c>
      <c r="AV114" s="8">
        <v>3000</v>
      </c>
      <c r="AW114" s="8">
        <v>1500</v>
      </c>
      <c r="AX114" s="8">
        <v>0</v>
      </c>
      <c r="AY114" s="8">
        <v>0</v>
      </c>
      <c r="AZ114" s="8">
        <v>0</v>
      </c>
      <c r="BA114" s="8">
        <v>180</v>
      </c>
      <c r="BB114" s="8">
        <v>0</v>
      </c>
    </row>
    <row r="115" spans="1:54" ht="19.8" customHeight="1" x14ac:dyDescent="0.25">
      <c r="A115" s="64"/>
      <c r="B115" s="150" t="s">
        <v>97</v>
      </c>
      <c r="C115" s="150"/>
      <c r="D115" s="150"/>
      <c r="E115" s="150"/>
      <c r="F115" s="150"/>
      <c r="G115" s="70">
        <v>13080</v>
      </c>
      <c r="H115" s="70">
        <v>2000</v>
      </c>
      <c r="I115" s="70">
        <v>1888</v>
      </c>
      <c r="J115" s="70">
        <v>2000</v>
      </c>
      <c r="K115" s="72">
        <v>5888</v>
      </c>
      <c r="L115" s="70">
        <v>0</v>
      </c>
      <c r="M115" s="70">
        <v>0</v>
      </c>
      <c r="N115" s="70">
        <v>0</v>
      </c>
      <c r="O115" s="72">
        <v>0</v>
      </c>
      <c r="P115" s="70">
        <v>0</v>
      </c>
      <c r="Q115" s="70">
        <v>3000</v>
      </c>
      <c r="R115" s="70">
        <v>0</v>
      </c>
      <c r="S115" s="72">
        <v>3000</v>
      </c>
      <c r="T115" s="70">
        <v>1500</v>
      </c>
      <c r="U115" s="70">
        <v>1692</v>
      </c>
      <c r="V115" s="70">
        <v>1000</v>
      </c>
      <c r="W115" s="12">
        <v>4192</v>
      </c>
      <c r="X115" s="10">
        <v>0</v>
      </c>
      <c r="Y115" s="11"/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9">
        <v>0</v>
      </c>
      <c r="AP115" s="8">
        <v>13080</v>
      </c>
      <c r="AQ115" s="8">
        <v>2000</v>
      </c>
      <c r="AR115" s="8">
        <v>1888</v>
      </c>
      <c r="AS115" s="8">
        <v>2000</v>
      </c>
      <c r="AT115" s="8">
        <v>0</v>
      </c>
      <c r="AU115" s="8">
        <v>0</v>
      </c>
      <c r="AV115" s="8">
        <v>0</v>
      </c>
      <c r="AW115" s="8">
        <v>0</v>
      </c>
      <c r="AX115" s="8">
        <v>3000</v>
      </c>
      <c r="AY115" s="8">
        <v>0</v>
      </c>
      <c r="AZ115" s="8">
        <v>1500</v>
      </c>
      <c r="BA115" s="8">
        <v>1692</v>
      </c>
      <c r="BB115" s="8">
        <v>1000</v>
      </c>
    </row>
    <row r="116" spans="1:54" ht="21" x14ac:dyDescent="0.25">
      <c r="A116" s="64"/>
      <c r="B116" s="83" t="s">
        <v>14</v>
      </c>
      <c r="C116" s="79" t="s">
        <v>96</v>
      </c>
      <c r="D116" s="78" t="s">
        <v>95</v>
      </c>
      <c r="E116" s="82">
        <v>300100000</v>
      </c>
      <c r="F116" s="81"/>
      <c r="G116" s="72">
        <v>13080</v>
      </c>
      <c r="H116" s="72">
        <v>2000</v>
      </c>
      <c r="I116" s="72">
        <v>1888</v>
      </c>
      <c r="J116" s="72">
        <v>2000</v>
      </c>
      <c r="K116" s="72">
        <v>5888</v>
      </c>
      <c r="L116" s="72">
        <v>0</v>
      </c>
      <c r="M116" s="72">
        <v>0</v>
      </c>
      <c r="N116" s="72">
        <v>0</v>
      </c>
      <c r="O116" s="72">
        <v>0</v>
      </c>
      <c r="P116" s="72">
        <v>0</v>
      </c>
      <c r="Q116" s="72">
        <v>3000</v>
      </c>
      <c r="R116" s="72">
        <v>0</v>
      </c>
      <c r="S116" s="72">
        <v>3000</v>
      </c>
      <c r="T116" s="72">
        <v>1500</v>
      </c>
      <c r="U116" s="72">
        <v>1692</v>
      </c>
      <c r="V116" s="72">
        <v>1000</v>
      </c>
      <c r="W116" s="71">
        <v>4192</v>
      </c>
      <c r="X116" s="10">
        <v>0</v>
      </c>
      <c r="Y116" s="11"/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9">
        <v>0</v>
      </c>
      <c r="AP116" s="8">
        <v>13080</v>
      </c>
      <c r="AQ116" s="8">
        <v>2000</v>
      </c>
      <c r="AR116" s="8">
        <v>1888</v>
      </c>
      <c r="AS116" s="8">
        <v>2000</v>
      </c>
      <c r="AT116" s="8">
        <v>0</v>
      </c>
      <c r="AU116" s="8">
        <v>0</v>
      </c>
      <c r="AV116" s="8">
        <v>0</v>
      </c>
      <c r="AW116" s="8">
        <v>0</v>
      </c>
      <c r="AX116" s="8">
        <v>3000</v>
      </c>
      <c r="AY116" s="8">
        <v>0</v>
      </c>
      <c r="AZ116" s="8">
        <v>1500</v>
      </c>
      <c r="BA116" s="8">
        <v>1692</v>
      </c>
      <c r="BB116" s="8">
        <v>1000</v>
      </c>
    </row>
    <row r="117" spans="1:54" ht="18" customHeight="1" x14ac:dyDescent="0.25">
      <c r="A117" s="64"/>
      <c r="B117" s="150" t="s">
        <v>94</v>
      </c>
      <c r="C117" s="150"/>
      <c r="D117" s="150"/>
      <c r="E117" s="150"/>
      <c r="F117" s="150"/>
      <c r="G117" s="70">
        <v>254500</v>
      </c>
      <c r="H117" s="70">
        <v>5000</v>
      </c>
      <c r="I117" s="70">
        <v>18000</v>
      </c>
      <c r="J117" s="70">
        <v>19000</v>
      </c>
      <c r="K117" s="72">
        <v>42000</v>
      </c>
      <c r="L117" s="70">
        <v>39310</v>
      </c>
      <c r="M117" s="70">
        <v>17000</v>
      </c>
      <c r="N117" s="70">
        <v>13985</v>
      </c>
      <c r="O117" s="72">
        <v>70295</v>
      </c>
      <c r="P117" s="70">
        <v>26025</v>
      </c>
      <c r="Q117" s="70">
        <v>22240</v>
      </c>
      <c r="R117" s="70">
        <v>18960</v>
      </c>
      <c r="S117" s="72">
        <v>67225</v>
      </c>
      <c r="T117" s="70">
        <v>21014</v>
      </c>
      <c r="U117" s="70">
        <v>44219</v>
      </c>
      <c r="V117" s="70">
        <v>9747</v>
      </c>
      <c r="W117" s="12">
        <v>74980</v>
      </c>
      <c r="X117" s="10">
        <v>0</v>
      </c>
      <c r="Y117" s="11"/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9">
        <v>0</v>
      </c>
      <c r="AP117" s="8">
        <v>254500</v>
      </c>
      <c r="AQ117" s="8">
        <v>5000</v>
      </c>
      <c r="AR117" s="8">
        <v>18000</v>
      </c>
      <c r="AS117" s="8">
        <v>19000</v>
      </c>
      <c r="AT117" s="8">
        <v>39310</v>
      </c>
      <c r="AU117" s="8">
        <v>17000</v>
      </c>
      <c r="AV117" s="8">
        <v>13985</v>
      </c>
      <c r="AW117" s="8">
        <v>26025</v>
      </c>
      <c r="AX117" s="8">
        <v>22240</v>
      </c>
      <c r="AY117" s="8">
        <v>18960</v>
      </c>
      <c r="AZ117" s="8">
        <v>21014</v>
      </c>
      <c r="BA117" s="8">
        <v>44219</v>
      </c>
      <c r="BB117" s="8">
        <v>9747</v>
      </c>
    </row>
    <row r="118" spans="1:54" ht="21" x14ac:dyDescent="0.25">
      <c r="A118" s="64"/>
      <c r="B118" s="83" t="s">
        <v>14</v>
      </c>
      <c r="C118" s="79" t="s">
        <v>93</v>
      </c>
      <c r="D118" s="78" t="s">
        <v>92</v>
      </c>
      <c r="E118" s="82">
        <v>300100000</v>
      </c>
      <c r="F118" s="81"/>
      <c r="G118" s="72">
        <v>254500</v>
      </c>
      <c r="H118" s="72">
        <v>5000</v>
      </c>
      <c r="I118" s="72">
        <v>18000</v>
      </c>
      <c r="J118" s="72">
        <v>19000</v>
      </c>
      <c r="K118" s="72">
        <v>42000</v>
      </c>
      <c r="L118" s="72">
        <v>39310</v>
      </c>
      <c r="M118" s="72">
        <v>17000</v>
      </c>
      <c r="N118" s="72">
        <v>13985</v>
      </c>
      <c r="O118" s="72">
        <v>70295</v>
      </c>
      <c r="P118" s="72">
        <v>26025</v>
      </c>
      <c r="Q118" s="72">
        <v>22240</v>
      </c>
      <c r="R118" s="72">
        <v>18960</v>
      </c>
      <c r="S118" s="72">
        <v>67225</v>
      </c>
      <c r="T118" s="72">
        <v>21014</v>
      </c>
      <c r="U118" s="72">
        <v>44219</v>
      </c>
      <c r="V118" s="72">
        <v>9747</v>
      </c>
      <c r="W118" s="71">
        <v>74980</v>
      </c>
      <c r="X118" s="10">
        <v>0</v>
      </c>
      <c r="Y118" s="11"/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9">
        <v>0</v>
      </c>
      <c r="AP118" s="8">
        <v>254500</v>
      </c>
      <c r="AQ118" s="8">
        <v>5000</v>
      </c>
      <c r="AR118" s="8">
        <v>18000</v>
      </c>
      <c r="AS118" s="8">
        <v>19000</v>
      </c>
      <c r="AT118" s="8">
        <v>39310</v>
      </c>
      <c r="AU118" s="8">
        <v>17000</v>
      </c>
      <c r="AV118" s="8">
        <v>13985</v>
      </c>
      <c r="AW118" s="8">
        <v>26025</v>
      </c>
      <c r="AX118" s="8">
        <v>22240</v>
      </c>
      <c r="AY118" s="8">
        <v>18960</v>
      </c>
      <c r="AZ118" s="8">
        <v>21014</v>
      </c>
      <c r="BA118" s="8">
        <v>44219</v>
      </c>
      <c r="BB118" s="8">
        <v>9747</v>
      </c>
    </row>
    <row r="119" spans="1:54" ht="18" customHeight="1" x14ac:dyDescent="0.25">
      <c r="A119" s="64"/>
      <c r="B119" s="150" t="s">
        <v>91</v>
      </c>
      <c r="C119" s="150"/>
      <c r="D119" s="150"/>
      <c r="E119" s="150"/>
      <c r="F119" s="150"/>
      <c r="G119" s="70">
        <v>48000</v>
      </c>
      <c r="H119" s="70">
        <v>10000</v>
      </c>
      <c r="I119" s="70">
        <v>10000</v>
      </c>
      <c r="J119" s="70">
        <v>0</v>
      </c>
      <c r="K119" s="72">
        <v>20000</v>
      </c>
      <c r="L119" s="70">
        <v>0</v>
      </c>
      <c r="M119" s="70">
        <v>0</v>
      </c>
      <c r="N119" s="70">
        <v>0</v>
      </c>
      <c r="O119" s="72">
        <v>0</v>
      </c>
      <c r="P119" s="70">
        <v>12000</v>
      </c>
      <c r="Q119" s="70">
        <v>12000</v>
      </c>
      <c r="R119" s="70">
        <v>4000</v>
      </c>
      <c r="S119" s="72">
        <v>28000</v>
      </c>
      <c r="T119" s="70">
        <v>0</v>
      </c>
      <c r="U119" s="70">
        <v>0</v>
      </c>
      <c r="V119" s="70">
        <v>0</v>
      </c>
      <c r="W119" s="12">
        <v>0</v>
      </c>
      <c r="X119" s="10">
        <v>0</v>
      </c>
      <c r="Y119" s="11"/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9">
        <v>0</v>
      </c>
      <c r="AP119" s="8">
        <v>48000</v>
      </c>
      <c r="AQ119" s="8">
        <v>10000</v>
      </c>
      <c r="AR119" s="8">
        <v>10000</v>
      </c>
      <c r="AS119" s="8">
        <v>0</v>
      </c>
      <c r="AT119" s="8">
        <v>0</v>
      </c>
      <c r="AU119" s="8">
        <v>0</v>
      </c>
      <c r="AV119" s="8">
        <v>0</v>
      </c>
      <c r="AW119" s="8">
        <v>12000</v>
      </c>
      <c r="AX119" s="8">
        <v>12000</v>
      </c>
      <c r="AY119" s="8">
        <v>4000</v>
      </c>
      <c r="AZ119" s="8">
        <v>0</v>
      </c>
      <c r="BA119" s="8">
        <v>0</v>
      </c>
      <c r="BB119" s="8">
        <v>0</v>
      </c>
    </row>
    <row r="120" spans="1:54" ht="21" x14ac:dyDescent="0.25">
      <c r="A120" s="64"/>
      <c r="B120" s="83" t="s">
        <v>14</v>
      </c>
      <c r="C120" s="79" t="s">
        <v>90</v>
      </c>
      <c r="D120" s="78" t="s">
        <v>89</v>
      </c>
      <c r="E120" s="82">
        <v>300100000</v>
      </c>
      <c r="F120" s="81"/>
      <c r="G120" s="72">
        <v>48000</v>
      </c>
      <c r="H120" s="72">
        <v>10000</v>
      </c>
      <c r="I120" s="72">
        <v>10000</v>
      </c>
      <c r="J120" s="72">
        <v>0</v>
      </c>
      <c r="K120" s="72">
        <v>20000</v>
      </c>
      <c r="L120" s="72">
        <v>0</v>
      </c>
      <c r="M120" s="72">
        <v>0</v>
      </c>
      <c r="N120" s="72">
        <v>0</v>
      </c>
      <c r="O120" s="72">
        <v>0</v>
      </c>
      <c r="P120" s="72">
        <v>12000</v>
      </c>
      <c r="Q120" s="72">
        <v>12000</v>
      </c>
      <c r="R120" s="72">
        <v>4000</v>
      </c>
      <c r="S120" s="72">
        <v>28000</v>
      </c>
      <c r="T120" s="72">
        <v>0</v>
      </c>
      <c r="U120" s="72">
        <v>0</v>
      </c>
      <c r="V120" s="72">
        <v>0</v>
      </c>
      <c r="W120" s="71">
        <v>0</v>
      </c>
      <c r="X120" s="10">
        <v>0</v>
      </c>
      <c r="Y120" s="11"/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9">
        <v>0</v>
      </c>
      <c r="AP120" s="8">
        <v>48000</v>
      </c>
      <c r="AQ120" s="8">
        <v>10000</v>
      </c>
      <c r="AR120" s="8">
        <v>10000</v>
      </c>
      <c r="AS120" s="8">
        <v>0</v>
      </c>
      <c r="AT120" s="8">
        <v>0</v>
      </c>
      <c r="AU120" s="8">
        <v>0</v>
      </c>
      <c r="AV120" s="8">
        <v>0</v>
      </c>
      <c r="AW120" s="8">
        <v>12000</v>
      </c>
      <c r="AX120" s="8">
        <v>12000</v>
      </c>
      <c r="AY120" s="8">
        <v>4000</v>
      </c>
      <c r="AZ120" s="8">
        <v>0</v>
      </c>
      <c r="BA120" s="8">
        <v>0</v>
      </c>
      <c r="BB120" s="8">
        <v>0</v>
      </c>
    </row>
    <row r="121" spans="1:54" ht="16.2" customHeight="1" x14ac:dyDescent="0.25">
      <c r="A121" s="64"/>
      <c r="B121" s="150" t="s">
        <v>88</v>
      </c>
      <c r="C121" s="150"/>
      <c r="D121" s="150"/>
      <c r="E121" s="150"/>
      <c r="F121" s="150"/>
      <c r="G121" s="70">
        <v>4000</v>
      </c>
      <c r="H121" s="70">
        <v>0</v>
      </c>
      <c r="I121" s="70">
        <v>0</v>
      </c>
      <c r="J121" s="70">
        <v>0</v>
      </c>
      <c r="K121" s="72">
        <v>0</v>
      </c>
      <c r="L121" s="70">
        <v>0</v>
      </c>
      <c r="M121" s="70">
        <v>0</v>
      </c>
      <c r="N121" s="70">
        <v>0</v>
      </c>
      <c r="O121" s="72">
        <v>0</v>
      </c>
      <c r="P121" s="70">
        <v>0</v>
      </c>
      <c r="Q121" s="70">
        <v>0</v>
      </c>
      <c r="R121" s="70">
        <v>0</v>
      </c>
      <c r="S121" s="72">
        <v>0</v>
      </c>
      <c r="T121" s="70">
        <v>0</v>
      </c>
      <c r="U121" s="70">
        <v>0</v>
      </c>
      <c r="V121" s="70">
        <v>4000</v>
      </c>
      <c r="W121" s="12">
        <v>4000</v>
      </c>
      <c r="X121" s="10">
        <v>0</v>
      </c>
      <c r="Y121" s="11"/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9">
        <v>0</v>
      </c>
      <c r="AP121" s="8">
        <v>4000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4000</v>
      </c>
    </row>
    <row r="122" spans="1:54" ht="21" x14ac:dyDescent="0.25">
      <c r="A122" s="64"/>
      <c r="B122" s="83" t="s">
        <v>14</v>
      </c>
      <c r="C122" s="79" t="s">
        <v>87</v>
      </c>
      <c r="D122" s="78" t="s">
        <v>86</v>
      </c>
      <c r="E122" s="82">
        <v>300100000</v>
      </c>
      <c r="F122" s="81"/>
      <c r="G122" s="72">
        <v>4000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  <c r="Q122" s="72">
        <v>0</v>
      </c>
      <c r="R122" s="72">
        <v>0</v>
      </c>
      <c r="S122" s="72">
        <v>0</v>
      </c>
      <c r="T122" s="72">
        <v>0</v>
      </c>
      <c r="U122" s="72">
        <v>0</v>
      </c>
      <c r="V122" s="72">
        <v>4000</v>
      </c>
      <c r="W122" s="71">
        <v>4000</v>
      </c>
      <c r="X122" s="10">
        <v>0</v>
      </c>
      <c r="Y122" s="11"/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9">
        <v>0</v>
      </c>
      <c r="AP122" s="8">
        <v>4000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4000</v>
      </c>
    </row>
    <row r="123" spans="1:54" ht="19.8" customHeight="1" x14ac:dyDescent="0.25">
      <c r="A123" s="64"/>
      <c r="B123" s="150" t="s">
        <v>13</v>
      </c>
      <c r="C123" s="150"/>
      <c r="D123" s="150"/>
      <c r="E123" s="150"/>
      <c r="F123" s="150"/>
      <c r="G123" s="70">
        <v>81369772.840000004</v>
      </c>
      <c r="H123" s="70">
        <v>596106.63</v>
      </c>
      <c r="I123" s="70">
        <v>780110</v>
      </c>
      <c r="J123" s="70">
        <v>793110</v>
      </c>
      <c r="K123" s="72">
        <v>2169326.63</v>
      </c>
      <c r="L123" s="70">
        <v>796110</v>
      </c>
      <c r="M123" s="70">
        <v>6262120</v>
      </c>
      <c r="N123" s="70">
        <v>786110</v>
      </c>
      <c r="O123" s="72">
        <v>7844340</v>
      </c>
      <c r="P123" s="70">
        <v>855170</v>
      </c>
      <c r="Q123" s="70">
        <v>3881510</v>
      </c>
      <c r="R123" s="70">
        <v>797120</v>
      </c>
      <c r="S123" s="72">
        <v>5533800</v>
      </c>
      <c r="T123" s="70">
        <v>6974710</v>
      </c>
      <c r="U123" s="70">
        <v>1002660</v>
      </c>
      <c r="V123" s="70">
        <v>57844936.210000001</v>
      </c>
      <c r="W123" s="12">
        <v>65822306.210000001</v>
      </c>
      <c r="X123" s="10">
        <v>0</v>
      </c>
      <c r="Y123" s="11"/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9">
        <v>0</v>
      </c>
      <c r="AP123" s="8">
        <v>81369772.840000004</v>
      </c>
      <c r="AQ123" s="8">
        <v>596106.63</v>
      </c>
      <c r="AR123" s="8">
        <v>780110</v>
      </c>
      <c r="AS123" s="8">
        <v>793110</v>
      </c>
      <c r="AT123" s="8">
        <v>796110</v>
      </c>
      <c r="AU123" s="8">
        <v>6262120</v>
      </c>
      <c r="AV123" s="8">
        <v>786110</v>
      </c>
      <c r="AW123" s="8">
        <v>855170</v>
      </c>
      <c r="AX123" s="8">
        <v>3881510</v>
      </c>
      <c r="AY123" s="8">
        <v>797120</v>
      </c>
      <c r="AZ123" s="8">
        <v>6974710</v>
      </c>
      <c r="BA123" s="8">
        <v>1002660</v>
      </c>
      <c r="BB123" s="8">
        <v>57844936.210000001</v>
      </c>
    </row>
    <row r="124" spans="1:54" ht="21" x14ac:dyDescent="0.25">
      <c r="A124" s="64"/>
      <c r="B124" s="83" t="s">
        <v>14</v>
      </c>
      <c r="C124" s="79" t="s">
        <v>7</v>
      </c>
      <c r="D124" s="78" t="s">
        <v>85</v>
      </c>
      <c r="E124" s="82">
        <v>300100000</v>
      </c>
      <c r="F124" s="81"/>
      <c r="G124" s="72">
        <v>3800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  <c r="O124" s="72">
        <v>0</v>
      </c>
      <c r="P124" s="72">
        <v>0</v>
      </c>
      <c r="Q124" s="72">
        <v>0</v>
      </c>
      <c r="R124" s="72">
        <v>0</v>
      </c>
      <c r="S124" s="72">
        <v>0</v>
      </c>
      <c r="T124" s="72">
        <v>0</v>
      </c>
      <c r="U124" s="72">
        <v>0</v>
      </c>
      <c r="V124" s="72">
        <v>3800</v>
      </c>
      <c r="W124" s="71">
        <v>3800</v>
      </c>
      <c r="X124" s="10">
        <v>0</v>
      </c>
      <c r="Y124" s="11"/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9">
        <v>0</v>
      </c>
      <c r="AP124" s="8">
        <v>3800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3800</v>
      </c>
    </row>
    <row r="125" spans="1:54" ht="21" x14ac:dyDescent="0.25">
      <c r="A125" s="64"/>
      <c r="B125" s="83" t="s">
        <v>14</v>
      </c>
      <c r="C125" s="79" t="s">
        <v>7</v>
      </c>
      <c r="D125" s="78" t="s">
        <v>84</v>
      </c>
      <c r="E125" s="82">
        <v>300100000</v>
      </c>
      <c r="F125" s="81"/>
      <c r="G125" s="72">
        <v>1040000</v>
      </c>
      <c r="H125" s="72">
        <v>90000</v>
      </c>
      <c r="I125" s="72">
        <v>90000</v>
      </c>
      <c r="J125" s="72">
        <v>100000</v>
      </c>
      <c r="K125" s="72">
        <v>280000</v>
      </c>
      <c r="L125" s="72">
        <v>100000</v>
      </c>
      <c r="M125" s="72">
        <v>100000</v>
      </c>
      <c r="N125" s="72">
        <v>100000</v>
      </c>
      <c r="O125" s="72">
        <v>300000</v>
      </c>
      <c r="P125" s="72">
        <v>100000</v>
      </c>
      <c r="Q125" s="72">
        <v>100000</v>
      </c>
      <c r="R125" s="72">
        <v>100000</v>
      </c>
      <c r="S125" s="72">
        <v>300000</v>
      </c>
      <c r="T125" s="72">
        <v>100000</v>
      </c>
      <c r="U125" s="72">
        <v>59200</v>
      </c>
      <c r="V125" s="72">
        <v>800</v>
      </c>
      <c r="W125" s="71">
        <v>160000</v>
      </c>
      <c r="X125" s="10">
        <v>0</v>
      </c>
      <c r="Y125" s="11"/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9">
        <v>0</v>
      </c>
      <c r="AP125" s="8">
        <v>1040000</v>
      </c>
      <c r="AQ125" s="8">
        <v>90000</v>
      </c>
      <c r="AR125" s="8">
        <v>90000</v>
      </c>
      <c r="AS125" s="8">
        <v>100000</v>
      </c>
      <c r="AT125" s="8">
        <v>100000</v>
      </c>
      <c r="AU125" s="8">
        <v>100000</v>
      </c>
      <c r="AV125" s="8">
        <v>100000</v>
      </c>
      <c r="AW125" s="8">
        <v>100000</v>
      </c>
      <c r="AX125" s="8">
        <v>100000</v>
      </c>
      <c r="AY125" s="8">
        <v>100000</v>
      </c>
      <c r="AZ125" s="8">
        <v>100000</v>
      </c>
      <c r="BA125" s="8">
        <v>59200</v>
      </c>
      <c r="BB125" s="8">
        <v>800</v>
      </c>
    </row>
    <row r="126" spans="1:54" ht="21" x14ac:dyDescent="0.25">
      <c r="A126" s="64"/>
      <c r="B126" s="83" t="s">
        <v>14</v>
      </c>
      <c r="C126" s="79" t="s">
        <v>7</v>
      </c>
      <c r="D126" s="78" t="s">
        <v>83</v>
      </c>
      <c r="E126" s="82">
        <v>300100000</v>
      </c>
      <c r="F126" s="81"/>
      <c r="G126" s="72">
        <v>286700</v>
      </c>
      <c r="H126" s="72">
        <v>3662</v>
      </c>
      <c r="I126" s="72">
        <v>4000</v>
      </c>
      <c r="J126" s="72">
        <v>7000</v>
      </c>
      <c r="K126" s="72">
        <v>14662</v>
      </c>
      <c r="L126" s="72">
        <v>10000</v>
      </c>
      <c r="M126" s="72">
        <v>10000</v>
      </c>
      <c r="N126" s="72">
        <v>10000</v>
      </c>
      <c r="O126" s="72">
        <v>30000</v>
      </c>
      <c r="P126" s="72">
        <v>15000</v>
      </c>
      <c r="Q126" s="72">
        <v>15000</v>
      </c>
      <c r="R126" s="72">
        <v>10000</v>
      </c>
      <c r="S126" s="72">
        <v>40000</v>
      </c>
      <c r="T126" s="72">
        <v>10000</v>
      </c>
      <c r="U126" s="72">
        <v>10000</v>
      </c>
      <c r="V126" s="72">
        <v>182038</v>
      </c>
      <c r="W126" s="71">
        <v>202038</v>
      </c>
      <c r="X126" s="10">
        <v>0</v>
      </c>
      <c r="Y126" s="11"/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9">
        <v>0</v>
      </c>
      <c r="AP126" s="8">
        <v>286700</v>
      </c>
      <c r="AQ126" s="8">
        <v>3662</v>
      </c>
      <c r="AR126" s="8">
        <v>4000</v>
      </c>
      <c r="AS126" s="8">
        <v>7000</v>
      </c>
      <c r="AT126" s="8">
        <v>10000</v>
      </c>
      <c r="AU126" s="8">
        <v>10000</v>
      </c>
      <c r="AV126" s="8">
        <v>10000</v>
      </c>
      <c r="AW126" s="8">
        <v>15000</v>
      </c>
      <c r="AX126" s="8">
        <v>15000</v>
      </c>
      <c r="AY126" s="8">
        <v>10000</v>
      </c>
      <c r="AZ126" s="8">
        <v>10000</v>
      </c>
      <c r="BA126" s="8">
        <v>10000</v>
      </c>
      <c r="BB126" s="8">
        <v>182038</v>
      </c>
    </row>
    <row r="127" spans="1:54" ht="21" x14ac:dyDescent="0.25">
      <c r="A127" s="64"/>
      <c r="B127" s="83" t="s">
        <v>14</v>
      </c>
      <c r="C127" s="79" t="s">
        <v>7</v>
      </c>
      <c r="D127" s="78" t="s">
        <v>12</v>
      </c>
      <c r="E127" s="82">
        <v>150003005</v>
      </c>
      <c r="F127" s="81"/>
      <c r="G127" s="72">
        <v>62000</v>
      </c>
      <c r="H127" s="72">
        <v>0</v>
      </c>
      <c r="I127" s="72">
        <v>12000</v>
      </c>
      <c r="J127" s="72">
        <v>0</v>
      </c>
      <c r="K127" s="72">
        <v>12000</v>
      </c>
      <c r="L127" s="72">
        <v>6000</v>
      </c>
      <c r="M127" s="72">
        <v>0</v>
      </c>
      <c r="N127" s="72">
        <v>0</v>
      </c>
      <c r="O127" s="72">
        <v>6000</v>
      </c>
      <c r="P127" s="72">
        <v>0</v>
      </c>
      <c r="Q127" s="72">
        <v>0</v>
      </c>
      <c r="R127" s="72">
        <v>26000</v>
      </c>
      <c r="S127" s="72">
        <v>26000</v>
      </c>
      <c r="T127" s="72">
        <v>0</v>
      </c>
      <c r="U127" s="72">
        <v>0</v>
      </c>
      <c r="V127" s="72">
        <v>18000</v>
      </c>
      <c r="W127" s="71">
        <v>18000</v>
      </c>
      <c r="X127" s="10">
        <v>0</v>
      </c>
      <c r="Y127" s="11"/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9">
        <v>0</v>
      </c>
      <c r="AP127" s="8">
        <v>62000</v>
      </c>
      <c r="AQ127" s="8">
        <v>0</v>
      </c>
      <c r="AR127" s="8">
        <v>12000</v>
      </c>
      <c r="AS127" s="8">
        <v>0</v>
      </c>
      <c r="AT127" s="8">
        <v>6000</v>
      </c>
      <c r="AU127" s="8">
        <v>0</v>
      </c>
      <c r="AV127" s="8">
        <v>0</v>
      </c>
      <c r="AW127" s="8">
        <v>0</v>
      </c>
      <c r="AX127" s="8">
        <v>0</v>
      </c>
      <c r="AY127" s="8">
        <v>26000</v>
      </c>
      <c r="AZ127" s="8">
        <v>0</v>
      </c>
      <c r="BA127" s="8">
        <v>0</v>
      </c>
      <c r="BB127" s="8">
        <v>18000</v>
      </c>
    </row>
    <row r="128" spans="1:54" ht="21" x14ac:dyDescent="0.25">
      <c r="A128" s="64"/>
      <c r="B128" s="83" t="s">
        <v>14</v>
      </c>
      <c r="C128" s="79" t="s">
        <v>7</v>
      </c>
      <c r="D128" s="78" t="s">
        <v>12</v>
      </c>
      <c r="E128" s="82">
        <v>180002044</v>
      </c>
      <c r="F128" s="81"/>
      <c r="G128" s="72">
        <v>17569493.129999999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  <c r="N128" s="72">
        <v>17569493.129999999</v>
      </c>
      <c r="O128" s="72">
        <v>17569493.129999999</v>
      </c>
      <c r="P128" s="72">
        <v>0</v>
      </c>
      <c r="Q128" s="72">
        <v>0</v>
      </c>
      <c r="R128" s="72">
        <v>0</v>
      </c>
      <c r="S128" s="72">
        <v>0</v>
      </c>
      <c r="T128" s="72">
        <v>0</v>
      </c>
      <c r="U128" s="72">
        <v>0</v>
      </c>
      <c r="V128" s="72">
        <v>0</v>
      </c>
      <c r="W128" s="71">
        <v>0</v>
      </c>
      <c r="X128" s="10">
        <v>0</v>
      </c>
      <c r="Y128" s="11"/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9">
        <v>0</v>
      </c>
      <c r="AP128" s="8">
        <v>17569493.129999999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17569493.129999999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</row>
    <row r="129" spans="1:54" ht="21" x14ac:dyDescent="0.25">
      <c r="A129" s="64"/>
      <c r="B129" s="83" t="s">
        <v>14</v>
      </c>
      <c r="C129" s="79" t="s">
        <v>7</v>
      </c>
      <c r="D129" s="78" t="s">
        <v>12</v>
      </c>
      <c r="E129" s="82">
        <v>300100000</v>
      </c>
      <c r="F129" s="81"/>
      <c r="G129" s="72">
        <v>3342718.21</v>
      </c>
      <c r="H129" s="72">
        <v>20000</v>
      </c>
      <c r="I129" s="72">
        <v>50000</v>
      </c>
      <c r="J129" s="72">
        <v>50000</v>
      </c>
      <c r="K129" s="72">
        <v>120000</v>
      </c>
      <c r="L129" s="72">
        <v>50000</v>
      </c>
      <c r="M129" s="72">
        <v>40000</v>
      </c>
      <c r="N129" s="72">
        <v>40000</v>
      </c>
      <c r="O129" s="72">
        <v>130000</v>
      </c>
      <c r="P129" s="72">
        <v>50000</v>
      </c>
      <c r="Q129" s="72">
        <v>50000</v>
      </c>
      <c r="R129" s="72">
        <v>50000</v>
      </c>
      <c r="S129" s="72">
        <v>150000</v>
      </c>
      <c r="T129" s="72">
        <v>50000</v>
      </c>
      <c r="U129" s="72">
        <v>50000</v>
      </c>
      <c r="V129" s="72">
        <v>2842718.21</v>
      </c>
      <c r="W129" s="71">
        <v>2942718.21</v>
      </c>
      <c r="X129" s="10">
        <v>0</v>
      </c>
      <c r="Y129" s="11"/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9">
        <v>0</v>
      </c>
      <c r="AP129" s="8">
        <v>3342718.21</v>
      </c>
      <c r="AQ129" s="8">
        <v>20000</v>
      </c>
      <c r="AR129" s="8">
        <v>50000</v>
      </c>
      <c r="AS129" s="8">
        <v>50000</v>
      </c>
      <c r="AT129" s="8">
        <v>50000</v>
      </c>
      <c r="AU129" s="8">
        <v>40000</v>
      </c>
      <c r="AV129" s="8">
        <v>40000</v>
      </c>
      <c r="AW129" s="8">
        <v>50000</v>
      </c>
      <c r="AX129" s="8">
        <v>50000</v>
      </c>
      <c r="AY129" s="8">
        <v>50000</v>
      </c>
      <c r="AZ129" s="8">
        <v>50000</v>
      </c>
      <c r="BA129" s="8">
        <v>50000</v>
      </c>
      <c r="BB129" s="8">
        <v>2842718.21</v>
      </c>
    </row>
    <row r="130" spans="1:54" ht="21" x14ac:dyDescent="0.25">
      <c r="A130" s="64"/>
      <c r="B130" s="83" t="s">
        <v>14</v>
      </c>
      <c r="C130" s="79" t="s">
        <v>7</v>
      </c>
      <c r="D130" s="78" t="s">
        <v>82</v>
      </c>
      <c r="E130" s="82">
        <v>300100000</v>
      </c>
      <c r="F130" s="81"/>
      <c r="G130" s="72">
        <v>220000</v>
      </c>
      <c r="H130" s="72">
        <v>5000</v>
      </c>
      <c r="I130" s="72">
        <v>6000</v>
      </c>
      <c r="J130" s="72">
        <v>6000</v>
      </c>
      <c r="K130" s="72">
        <v>17000</v>
      </c>
      <c r="L130" s="72">
        <v>6000</v>
      </c>
      <c r="M130" s="72">
        <v>6000</v>
      </c>
      <c r="N130" s="72">
        <v>6000</v>
      </c>
      <c r="O130" s="72">
        <v>18000</v>
      </c>
      <c r="P130" s="72">
        <v>6000</v>
      </c>
      <c r="Q130" s="72">
        <v>6000</v>
      </c>
      <c r="R130" s="72">
        <v>7000</v>
      </c>
      <c r="S130" s="72">
        <v>19000</v>
      </c>
      <c r="T130" s="72">
        <v>7000</v>
      </c>
      <c r="U130" s="72">
        <v>7000</v>
      </c>
      <c r="V130" s="72">
        <v>152000</v>
      </c>
      <c r="W130" s="71">
        <v>166000</v>
      </c>
      <c r="X130" s="10">
        <v>0</v>
      </c>
      <c r="Y130" s="11"/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9">
        <v>0</v>
      </c>
      <c r="AP130" s="8">
        <v>220000</v>
      </c>
      <c r="AQ130" s="8">
        <v>5000</v>
      </c>
      <c r="AR130" s="8">
        <v>6000</v>
      </c>
      <c r="AS130" s="8">
        <v>6000</v>
      </c>
      <c r="AT130" s="8">
        <v>6000</v>
      </c>
      <c r="AU130" s="8">
        <v>6000</v>
      </c>
      <c r="AV130" s="8">
        <v>6000</v>
      </c>
      <c r="AW130" s="8">
        <v>6000</v>
      </c>
      <c r="AX130" s="8">
        <v>6000</v>
      </c>
      <c r="AY130" s="8">
        <v>7000</v>
      </c>
      <c r="AZ130" s="8">
        <v>7000</v>
      </c>
      <c r="BA130" s="8">
        <v>7000</v>
      </c>
      <c r="BB130" s="8">
        <v>152000</v>
      </c>
    </row>
    <row r="131" spans="1:54" ht="21" x14ac:dyDescent="0.25">
      <c r="A131" s="64"/>
      <c r="B131" s="83" t="s">
        <v>14</v>
      </c>
      <c r="C131" s="79" t="s">
        <v>7</v>
      </c>
      <c r="D131" s="78" t="s">
        <v>81</v>
      </c>
      <c r="E131" s="82">
        <v>190002042</v>
      </c>
      <c r="F131" s="81"/>
      <c r="G131" s="72">
        <v>2275000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  <c r="Q131" s="72">
        <v>0</v>
      </c>
      <c r="R131" s="72">
        <v>0</v>
      </c>
      <c r="S131" s="72">
        <v>0</v>
      </c>
      <c r="T131" s="72">
        <v>0</v>
      </c>
      <c r="U131" s="72">
        <v>0</v>
      </c>
      <c r="V131" s="72">
        <v>2275000</v>
      </c>
      <c r="W131" s="71">
        <v>2275000</v>
      </c>
      <c r="X131" s="10">
        <v>0</v>
      </c>
      <c r="Y131" s="11"/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9">
        <v>0</v>
      </c>
      <c r="AP131" s="8">
        <v>2275000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2275000</v>
      </c>
    </row>
    <row r="132" spans="1:54" ht="21" x14ac:dyDescent="0.25">
      <c r="A132" s="64"/>
      <c r="B132" s="83" t="s">
        <v>14</v>
      </c>
      <c r="C132" s="79" t="s">
        <v>7</v>
      </c>
      <c r="D132" s="78" t="s">
        <v>10</v>
      </c>
      <c r="E132" s="82">
        <v>190003003</v>
      </c>
      <c r="F132" s="81"/>
      <c r="G132" s="72">
        <v>1234600</v>
      </c>
      <c r="H132" s="72">
        <v>102880</v>
      </c>
      <c r="I132" s="72">
        <v>102880</v>
      </c>
      <c r="J132" s="72">
        <v>102880</v>
      </c>
      <c r="K132" s="72">
        <v>308640</v>
      </c>
      <c r="L132" s="72">
        <v>102880</v>
      </c>
      <c r="M132" s="72">
        <v>102880</v>
      </c>
      <c r="N132" s="72">
        <v>102880</v>
      </c>
      <c r="O132" s="72">
        <v>308640</v>
      </c>
      <c r="P132" s="72">
        <v>102880</v>
      </c>
      <c r="Q132" s="72">
        <v>102880</v>
      </c>
      <c r="R132" s="72">
        <v>102880</v>
      </c>
      <c r="S132" s="72">
        <v>308640</v>
      </c>
      <c r="T132" s="72">
        <v>102880</v>
      </c>
      <c r="U132" s="72">
        <v>102880</v>
      </c>
      <c r="V132" s="72">
        <v>102920</v>
      </c>
      <c r="W132" s="71">
        <v>308680</v>
      </c>
      <c r="X132" s="10">
        <v>0</v>
      </c>
      <c r="Y132" s="11"/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9">
        <v>0</v>
      </c>
      <c r="AP132" s="8">
        <v>1234600</v>
      </c>
      <c r="AQ132" s="8">
        <v>102880</v>
      </c>
      <c r="AR132" s="8">
        <v>102880</v>
      </c>
      <c r="AS132" s="8">
        <v>102880</v>
      </c>
      <c r="AT132" s="8">
        <v>102880</v>
      </c>
      <c r="AU132" s="8">
        <v>102880</v>
      </c>
      <c r="AV132" s="8">
        <v>102880</v>
      </c>
      <c r="AW132" s="8">
        <v>102880</v>
      </c>
      <c r="AX132" s="8">
        <v>102880</v>
      </c>
      <c r="AY132" s="8">
        <v>102880</v>
      </c>
      <c r="AZ132" s="8">
        <v>102880</v>
      </c>
      <c r="BA132" s="8">
        <v>102880</v>
      </c>
      <c r="BB132" s="8">
        <v>102920</v>
      </c>
    </row>
    <row r="133" spans="1:54" ht="21" x14ac:dyDescent="0.25">
      <c r="A133" s="64"/>
      <c r="B133" s="83" t="s">
        <v>14</v>
      </c>
      <c r="C133" s="79" t="s">
        <v>7</v>
      </c>
      <c r="D133" s="78" t="s">
        <v>10</v>
      </c>
      <c r="E133" s="82">
        <v>190003004</v>
      </c>
      <c r="F133" s="81"/>
      <c r="G133" s="72">
        <v>14552400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5456000</v>
      </c>
      <c r="N133" s="72">
        <v>0</v>
      </c>
      <c r="O133" s="72">
        <v>5456000</v>
      </c>
      <c r="P133" s="72">
        <v>0</v>
      </c>
      <c r="Q133" s="72">
        <v>3080400</v>
      </c>
      <c r="R133" s="72">
        <v>0</v>
      </c>
      <c r="S133" s="72">
        <v>3080400</v>
      </c>
      <c r="T133" s="72">
        <v>6016000</v>
      </c>
      <c r="U133" s="72">
        <v>0</v>
      </c>
      <c r="V133" s="72">
        <v>0</v>
      </c>
      <c r="W133" s="71">
        <v>6016000</v>
      </c>
      <c r="X133" s="10">
        <v>0</v>
      </c>
      <c r="Y133" s="11"/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9">
        <v>0</v>
      </c>
      <c r="AP133" s="8">
        <v>14552400</v>
      </c>
      <c r="AQ133" s="8">
        <v>0</v>
      </c>
      <c r="AR133" s="8">
        <v>0</v>
      </c>
      <c r="AS133" s="8">
        <v>0</v>
      </c>
      <c r="AT133" s="8">
        <v>0</v>
      </c>
      <c r="AU133" s="8">
        <v>5456000</v>
      </c>
      <c r="AV133" s="8">
        <v>0</v>
      </c>
      <c r="AW133" s="8">
        <v>0</v>
      </c>
      <c r="AX133" s="8">
        <v>3080400</v>
      </c>
      <c r="AY133" s="8">
        <v>0</v>
      </c>
      <c r="AZ133" s="8">
        <v>6016000</v>
      </c>
      <c r="BA133" s="8">
        <v>0</v>
      </c>
      <c r="BB133" s="8">
        <v>0</v>
      </c>
    </row>
    <row r="134" spans="1:54" ht="21" x14ac:dyDescent="0.25">
      <c r="A134" s="64"/>
      <c r="B134" s="83" t="s">
        <v>14</v>
      </c>
      <c r="C134" s="79" t="s">
        <v>7</v>
      </c>
      <c r="D134" s="78" t="s">
        <v>10</v>
      </c>
      <c r="E134" s="82">
        <v>190003005</v>
      </c>
      <c r="F134" s="81"/>
      <c r="G134" s="72">
        <v>617100</v>
      </c>
      <c r="H134" s="72">
        <v>51425</v>
      </c>
      <c r="I134" s="72">
        <v>51425</v>
      </c>
      <c r="J134" s="72">
        <v>51425</v>
      </c>
      <c r="K134" s="72">
        <v>154275</v>
      </c>
      <c r="L134" s="72">
        <v>51425</v>
      </c>
      <c r="M134" s="72">
        <v>51425</v>
      </c>
      <c r="N134" s="72">
        <v>51425</v>
      </c>
      <c r="O134" s="72">
        <v>154275</v>
      </c>
      <c r="P134" s="72">
        <v>51425</v>
      </c>
      <c r="Q134" s="72">
        <v>51425</v>
      </c>
      <c r="R134" s="72">
        <v>51425</v>
      </c>
      <c r="S134" s="72">
        <v>154275</v>
      </c>
      <c r="T134" s="72">
        <v>51425</v>
      </c>
      <c r="U134" s="72">
        <v>51425</v>
      </c>
      <c r="V134" s="72">
        <v>51425</v>
      </c>
      <c r="W134" s="71">
        <v>154275</v>
      </c>
      <c r="X134" s="10">
        <v>0</v>
      </c>
      <c r="Y134" s="11"/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9">
        <v>0</v>
      </c>
      <c r="AP134" s="8">
        <v>617100</v>
      </c>
      <c r="AQ134" s="8">
        <v>51425</v>
      </c>
      <c r="AR134" s="8">
        <v>51425</v>
      </c>
      <c r="AS134" s="8">
        <v>51425</v>
      </c>
      <c r="AT134" s="8">
        <v>51425</v>
      </c>
      <c r="AU134" s="8">
        <v>51425</v>
      </c>
      <c r="AV134" s="8">
        <v>51425</v>
      </c>
      <c r="AW134" s="8">
        <v>51425</v>
      </c>
      <c r="AX134" s="8">
        <v>51425</v>
      </c>
      <c r="AY134" s="8">
        <v>51425</v>
      </c>
      <c r="AZ134" s="8">
        <v>51425</v>
      </c>
      <c r="BA134" s="8">
        <v>51425</v>
      </c>
      <c r="BB134" s="8">
        <v>51425</v>
      </c>
    </row>
    <row r="135" spans="1:54" ht="21" x14ac:dyDescent="0.25">
      <c r="A135" s="64"/>
      <c r="B135" s="83" t="s">
        <v>14</v>
      </c>
      <c r="C135" s="79" t="s">
        <v>7</v>
      </c>
      <c r="D135" s="78" t="s">
        <v>10</v>
      </c>
      <c r="E135" s="82">
        <v>190003023</v>
      </c>
      <c r="F135" s="81"/>
      <c r="G135" s="72">
        <v>161600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  <c r="O135" s="72">
        <v>0</v>
      </c>
      <c r="P135" s="72">
        <v>0</v>
      </c>
      <c r="Q135" s="72">
        <v>0</v>
      </c>
      <c r="R135" s="72">
        <v>0</v>
      </c>
      <c r="S135" s="72">
        <v>0</v>
      </c>
      <c r="T135" s="72">
        <v>161600</v>
      </c>
      <c r="U135" s="72">
        <v>0</v>
      </c>
      <c r="V135" s="72">
        <v>0</v>
      </c>
      <c r="W135" s="71">
        <v>161600</v>
      </c>
      <c r="X135" s="10">
        <v>0</v>
      </c>
      <c r="Y135" s="11"/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9">
        <v>0</v>
      </c>
      <c r="AP135" s="8">
        <v>161600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161600</v>
      </c>
      <c r="BA135" s="8">
        <v>0</v>
      </c>
      <c r="BB135" s="8">
        <v>0</v>
      </c>
    </row>
    <row r="136" spans="1:54" ht="21" x14ac:dyDescent="0.25">
      <c r="A136" s="64"/>
      <c r="B136" s="83" t="s">
        <v>14</v>
      </c>
      <c r="C136" s="79" t="s">
        <v>7</v>
      </c>
      <c r="D136" s="78" t="s">
        <v>10</v>
      </c>
      <c r="E136" s="82">
        <v>190003029</v>
      </c>
      <c r="F136" s="81"/>
      <c r="G136" s="72">
        <v>3700000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  <c r="Q136" s="72">
        <v>0</v>
      </c>
      <c r="R136" s="72">
        <v>0</v>
      </c>
      <c r="S136" s="72">
        <v>0</v>
      </c>
      <c r="T136" s="72">
        <v>0</v>
      </c>
      <c r="U136" s="72">
        <v>0</v>
      </c>
      <c r="V136" s="72">
        <v>3700000</v>
      </c>
      <c r="W136" s="71">
        <v>3700000</v>
      </c>
      <c r="X136" s="10">
        <v>0</v>
      </c>
      <c r="Y136" s="11"/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9">
        <v>0</v>
      </c>
      <c r="AP136" s="8">
        <v>3700000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3700000</v>
      </c>
    </row>
    <row r="137" spans="1:54" ht="21" x14ac:dyDescent="0.25">
      <c r="A137" s="64"/>
      <c r="B137" s="83" t="s">
        <v>14</v>
      </c>
      <c r="C137" s="79" t="s">
        <v>7</v>
      </c>
      <c r="D137" s="78" t="s">
        <v>10</v>
      </c>
      <c r="E137" s="82">
        <v>190003035</v>
      </c>
      <c r="F137" s="81"/>
      <c r="G137" s="72">
        <v>2498700</v>
      </c>
      <c r="H137" s="72">
        <v>207475</v>
      </c>
      <c r="I137" s="72">
        <v>207475</v>
      </c>
      <c r="J137" s="72">
        <v>207475</v>
      </c>
      <c r="K137" s="72">
        <v>622425</v>
      </c>
      <c r="L137" s="72">
        <v>207475</v>
      </c>
      <c r="M137" s="72">
        <v>207475</v>
      </c>
      <c r="N137" s="72">
        <v>207475</v>
      </c>
      <c r="O137" s="72">
        <v>622425</v>
      </c>
      <c r="P137" s="72">
        <v>207475</v>
      </c>
      <c r="Q137" s="72">
        <v>207475</v>
      </c>
      <c r="R137" s="72">
        <v>207475</v>
      </c>
      <c r="S137" s="72">
        <v>622425</v>
      </c>
      <c r="T137" s="72">
        <v>207475</v>
      </c>
      <c r="U137" s="72">
        <v>207475</v>
      </c>
      <c r="V137" s="72">
        <v>216475</v>
      </c>
      <c r="W137" s="71">
        <v>631425</v>
      </c>
      <c r="X137" s="10">
        <v>0</v>
      </c>
      <c r="Y137" s="11"/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9">
        <v>0</v>
      </c>
      <c r="AP137" s="8">
        <v>2498700</v>
      </c>
      <c r="AQ137" s="8">
        <v>207475</v>
      </c>
      <c r="AR137" s="8">
        <v>207475</v>
      </c>
      <c r="AS137" s="8">
        <v>207475</v>
      </c>
      <c r="AT137" s="8">
        <v>207475</v>
      </c>
      <c r="AU137" s="8">
        <v>207475</v>
      </c>
      <c r="AV137" s="8">
        <v>207475</v>
      </c>
      <c r="AW137" s="8">
        <v>207475</v>
      </c>
      <c r="AX137" s="8">
        <v>207475</v>
      </c>
      <c r="AY137" s="8">
        <v>207475</v>
      </c>
      <c r="AZ137" s="8">
        <v>207475</v>
      </c>
      <c r="BA137" s="8">
        <v>207475</v>
      </c>
      <c r="BB137" s="8">
        <v>216475</v>
      </c>
    </row>
    <row r="138" spans="1:54" ht="21" x14ac:dyDescent="0.25">
      <c r="A138" s="64"/>
      <c r="B138" s="83" t="s">
        <v>14</v>
      </c>
      <c r="C138" s="79" t="s">
        <v>7</v>
      </c>
      <c r="D138" s="78" t="s">
        <v>10</v>
      </c>
      <c r="E138" s="82">
        <v>190003041</v>
      </c>
      <c r="F138" s="81"/>
      <c r="G138" s="72">
        <v>47851900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  <c r="O138" s="72">
        <v>0</v>
      </c>
      <c r="P138" s="72">
        <v>54060</v>
      </c>
      <c r="Q138" s="72">
        <v>0</v>
      </c>
      <c r="R138" s="72">
        <v>0</v>
      </c>
      <c r="S138" s="72">
        <v>54060</v>
      </c>
      <c r="T138" s="72">
        <v>0</v>
      </c>
      <c r="U138" s="72">
        <v>0</v>
      </c>
      <c r="V138" s="72">
        <v>47797840</v>
      </c>
      <c r="W138" s="71">
        <v>47797840</v>
      </c>
      <c r="X138" s="10">
        <v>0</v>
      </c>
      <c r="Y138" s="11"/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9">
        <v>0</v>
      </c>
      <c r="AP138" s="8">
        <v>47851900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54060</v>
      </c>
      <c r="AX138" s="8">
        <v>0</v>
      </c>
      <c r="AY138" s="8">
        <v>0</v>
      </c>
      <c r="AZ138" s="8">
        <v>0</v>
      </c>
      <c r="BA138" s="8">
        <v>0</v>
      </c>
      <c r="BB138" s="8">
        <v>47797840</v>
      </c>
    </row>
    <row r="139" spans="1:54" ht="21" x14ac:dyDescent="0.25">
      <c r="A139" s="64"/>
      <c r="B139" s="83" t="s">
        <v>14</v>
      </c>
      <c r="C139" s="79" t="s">
        <v>7</v>
      </c>
      <c r="D139" s="78" t="s">
        <v>10</v>
      </c>
      <c r="E139" s="82">
        <v>190003360</v>
      </c>
      <c r="F139" s="81"/>
      <c r="G139" s="72">
        <v>66000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0</v>
      </c>
      <c r="Q139" s="72">
        <v>0</v>
      </c>
      <c r="R139" s="72">
        <v>0</v>
      </c>
      <c r="S139" s="72">
        <v>0</v>
      </c>
      <c r="T139" s="72">
        <v>0</v>
      </c>
      <c r="U139" s="72">
        <v>0</v>
      </c>
      <c r="V139" s="72">
        <v>66000</v>
      </c>
      <c r="W139" s="71">
        <v>66000</v>
      </c>
      <c r="X139" s="10">
        <v>0</v>
      </c>
      <c r="Y139" s="11"/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9">
        <v>0</v>
      </c>
      <c r="AP139" s="8">
        <v>66000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66000</v>
      </c>
    </row>
    <row r="140" spans="1:54" ht="21" x14ac:dyDescent="0.25">
      <c r="A140" s="64"/>
      <c r="B140" s="83" t="s">
        <v>14</v>
      </c>
      <c r="C140" s="79" t="s">
        <v>7</v>
      </c>
      <c r="D140" s="78" t="s">
        <v>10</v>
      </c>
      <c r="E140" s="82">
        <v>190003460</v>
      </c>
      <c r="F140" s="81"/>
      <c r="G140" s="72">
        <v>66000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  <c r="N140" s="72">
        <v>0</v>
      </c>
      <c r="O140" s="72">
        <v>0</v>
      </c>
      <c r="P140" s="72">
        <v>0</v>
      </c>
      <c r="Q140" s="72">
        <v>0</v>
      </c>
      <c r="R140" s="72">
        <v>0</v>
      </c>
      <c r="S140" s="72">
        <v>0</v>
      </c>
      <c r="T140" s="72">
        <v>0</v>
      </c>
      <c r="U140" s="72">
        <v>0</v>
      </c>
      <c r="V140" s="72">
        <v>66000</v>
      </c>
      <c r="W140" s="71">
        <v>66000</v>
      </c>
      <c r="X140" s="10">
        <v>0</v>
      </c>
      <c r="Y140" s="11"/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9">
        <v>0</v>
      </c>
      <c r="AP140" s="8">
        <v>66000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66000</v>
      </c>
    </row>
    <row r="141" spans="1:54" ht="21" x14ac:dyDescent="0.25">
      <c r="A141" s="64"/>
      <c r="B141" s="83" t="s">
        <v>14</v>
      </c>
      <c r="C141" s="79" t="s">
        <v>7</v>
      </c>
      <c r="D141" s="78" t="s">
        <v>80</v>
      </c>
      <c r="E141" s="82">
        <v>400100001</v>
      </c>
      <c r="F141" s="81"/>
      <c r="G141" s="72">
        <v>800930</v>
      </c>
      <c r="H141" s="72">
        <v>58050</v>
      </c>
      <c r="I141" s="72">
        <v>58050</v>
      </c>
      <c r="J141" s="72">
        <v>58050</v>
      </c>
      <c r="K141" s="72">
        <v>174150</v>
      </c>
      <c r="L141" s="72">
        <v>58050</v>
      </c>
      <c r="M141" s="72">
        <v>78050</v>
      </c>
      <c r="N141" s="72">
        <v>58050</v>
      </c>
      <c r="O141" s="72">
        <v>194150</v>
      </c>
      <c r="P141" s="72">
        <v>58050</v>
      </c>
      <c r="Q141" s="72">
        <v>58050</v>
      </c>
      <c r="R141" s="72">
        <v>58050</v>
      </c>
      <c r="S141" s="72">
        <v>174150</v>
      </c>
      <c r="T141" s="72">
        <v>58050</v>
      </c>
      <c r="U141" s="72">
        <v>128400</v>
      </c>
      <c r="V141" s="72">
        <v>72030</v>
      </c>
      <c r="W141" s="71">
        <v>258480</v>
      </c>
      <c r="X141" s="10">
        <v>0</v>
      </c>
      <c r="Y141" s="11"/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9">
        <v>0</v>
      </c>
      <c r="AP141" s="8">
        <v>800930</v>
      </c>
      <c r="AQ141" s="8">
        <v>58050</v>
      </c>
      <c r="AR141" s="8">
        <v>58050</v>
      </c>
      <c r="AS141" s="8">
        <v>58050</v>
      </c>
      <c r="AT141" s="8">
        <v>58050</v>
      </c>
      <c r="AU141" s="8">
        <v>78050</v>
      </c>
      <c r="AV141" s="8">
        <v>58050</v>
      </c>
      <c r="AW141" s="8">
        <v>58050</v>
      </c>
      <c r="AX141" s="8">
        <v>58050</v>
      </c>
      <c r="AY141" s="8">
        <v>58050</v>
      </c>
      <c r="AZ141" s="8">
        <v>58050</v>
      </c>
      <c r="BA141" s="8">
        <v>128400</v>
      </c>
      <c r="BB141" s="8">
        <v>72030</v>
      </c>
    </row>
    <row r="142" spans="1:54" ht="21" x14ac:dyDescent="0.25">
      <c r="A142" s="64"/>
      <c r="B142" s="83" t="s">
        <v>14</v>
      </c>
      <c r="C142" s="79" t="s">
        <v>7</v>
      </c>
      <c r="D142" s="78" t="s">
        <v>80</v>
      </c>
      <c r="E142" s="82">
        <v>400100002</v>
      </c>
      <c r="F142" s="81"/>
      <c r="G142" s="72">
        <v>2629000</v>
      </c>
      <c r="H142" s="72">
        <v>210290</v>
      </c>
      <c r="I142" s="72">
        <v>210280</v>
      </c>
      <c r="J142" s="72">
        <v>210280</v>
      </c>
      <c r="K142" s="72">
        <v>630850</v>
      </c>
      <c r="L142" s="72">
        <v>210280</v>
      </c>
      <c r="M142" s="72">
        <v>210290</v>
      </c>
      <c r="N142" s="72">
        <v>210280</v>
      </c>
      <c r="O142" s="72">
        <v>630850</v>
      </c>
      <c r="P142" s="72">
        <v>210280</v>
      </c>
      <c r="Q142" s="72">
        <v>210280</v>
      </c>
      <c r="R142" s="72">
        <v>210290</v>
      </c>
      <c r="S142" s="72">
        <v>630850</v>
      </c>
      <c r="T142" s="72">
        <v>210280</v>
      </c>
      <c r="U142" s="72">
        <v>210280</v>
      </c>
      <c r="V142" s="72">
        <v>315890</v>
      </c>
      <c r="W142" s="71">
        <v>736450</v>
      </c>
      <c r="X142" s="10">
        <v>0</v>
      </c>
      <c r="Y142" s="11"/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9">
        <v>0</v>
      </c>
      <c r="AP142" s="8">
        <v>2629000</v>
      </c>
      <c r="AQ142" s="8">
        <v>210290</v>
      </c>
      <c r="AR142" s="8">
        <v>210280</v>
      </c>
      <c r="AS142" s="8">
        <v>210280</v>
      </c>
      <c r="AT142" s="8">
        <v>210280</v>
      </c>
      <c r="AU142" s="8">
        <v>210290</v>
      </c>
      <c r="AV142" s="8">
        <v>210280</v>
      </c>
      <c r="AW142" s="8">
        <v>210280</v>
      </c>
      <c r="AX142" s="8">
        <v>210280</v>
      </c>
      <c r="AY142" s="8">
        <v>210290</v>
      </c>
      <c r="AZ142" s="8">
        <v>210280</v>
      </c>
      <c r="BA142" s="8">
        <v>210280</v>
      </c>
      <c r="BB142" s="8">
        <v>315890</v>
      </c>
    </row>
    <row r="143" spans="1:54" ht="21" x14ac:dyDescent="0.25">
      <c r="A143" s="64"/>
      <c r="B143" s="83" t="s">
        <v>14</v>
      </c>
      <c r="C143" s="79" t="s">
        <v>7</v>
      </c>
      <c r="D143" s="78" t="s">
        <v>80</v>
      </c>
      <c r="E143" s="82">
        <v>400100006</v>
      </c>
      <c r="F143" s="81"/>
      <c r="G143" s="72">
        <v>176000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  <c r="O143" s="72">
        <v>0</v>
      </c>
      <c r="P143" s="72">
        <v>0</v>
      </c>
      <c r="Q143" s="72">
        <v>0</v>
      </c>
      <c r="R143" s="72">
        <v>0</v>
      </c>
      <c r="S143" s="72">
        <v>0</v>
      </c>
      <c r="T143" s="72">
        <v>0</v>
      </c>
      <c r="U143" s="72">
        <v>176000</v>
      </c>
      <c r="V143" s="72">
        <v>0</v>
      </c>
      <c r="W143" s="71">
        <v>176000</v>
      </c>
      <c r="X143" s="10">
        <v>0</v>
      </c>
      <c r="Y143" s="11"/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9">
        <v>0</v>
      </c>
      <c r="AP143" s="8">
        <v>176000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176000</v>
      </c>
      <c r="BB143" s="8">
        <v>0</v>
      </c>
    </row>
    <row r="144" spans="1:54" ht="21" x14ac:dyDescent="0.25">
      <c r="A144" s="64"/>
      <c r="B144" s="83" t="s">
        <v>14</v>
      </c>
      <c r="C144" s="79" t="s">
        <v>7</v>
      </c>
      <c r="D144" s="78" t="s">
        <v>6</v>
      </c>
      <c r="E144" s="82">
        <v>150003005</v>
      </c>
      <c r="F144" s="81"/>
      <c r="G144" s="72">
        <v>-62000</v>
      </c>
      <c r="H144" s="72">
        <v>0</v>
      </c>
      <c r="I144" s="72">
        <v>-12000</v>
      </c>
      <c r="J144" s="72">
        <v>0</v>
      </c>
      <c r="K144" s="72">
        <v>-12000</v>
      </c>
      <c r="L144" s="72">
        <v>-6000</v>
      </c>
      <c r="M144" s="72">
        <v>0</v>
      </c>
      <c r="N144" s="72">
        <v>0</v>
      </c>
      <c r="O144" s="72">
        <v>-6000</v>
      </c>
      <c r="P144" s="72">
        <v>0</v>
      </c>
      <c r="Q144" s="72">
        <v>0</v>
      </c>
      <c r="R144" s="72">
        <v>-26000</v>
      </c>
      <c r="S144" s="72">
        <v>-26000</v>
      </c>
      <c r="T144" s="72">
        <v>0</v>
      </c>
      <c r="U144" s="72">
        <v>0</v>
      </c>
      <c r="V144" s="72">
        <v>-18000</v>
      </c>
      <c r="W144" s="71">
        <v>-18000</v>
      </c>
      <c r="X144" s="10">
        <v>0</v>
      </c>
      <c r="Y144" s="11"/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9">
        <v>0</v>
      </c>
      <c r="AP144" s="8">
        <v>-62000</v>
      </c>
      <c r="AQ144" s="8">
        <v>0</v>
      </c>
      <c r="AR144" s="8">
        <v>-12000</v>
      </c>
      <c r="AS144" s="8">
        <v>0</v>
      </c>
      <c r="AT144" s="8">
        <v>-6000</v>
      </c>
      <c r="AU144" s="8">
        <v>0</v>
      </c>
      <c r="AV144" s="8">
        <v>0</v>
      </c>
      <c r="AW144" s="8">
        <v>0</v>
      </c>
      <c r="AX144" s="8">
        <v>0</v>
      </c>
      <c r="AY144" s="8">
        <v>-26000</v>
      </c>
      <c r="AZ144" s="8">
        <v>0</v>
      </c>
      <c r="BA144" s="8">
        <v>0</v>
      </c>
      <c r="BB144" s="8">
        <v>-18000</v>
      </c>
    </row>
    <row r="145" spans="1:54" ht="21" x14ac:dyDescent="0.25">
      <c r="A145" s="64"/>
      <c r="B145" s="83" t="s">
        <v>14</v>
      </c>
      <c r="C145" s="79" t="s">
        <v>7</v>
      </c>
      <c r="D145" s="78" t="s">
        <v>6</v>
      </c>
      <c r="E145" s="82">
        <v>180002044</v>
      </c>
      <c r="F145" s="81"/>
      <c r="G145" s="72">
        <v>-17569493.129999999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-17569493.129999999</v>
      </c>
      <c r="O145" s="72">
        <v>-17569493.129999999</v>
      </c>
      <c r="P145" s="72">
        <v>0</v>
      </c>
      <c r="Q145" s="72">
        <v>0</v>
      </c>
      <c r="R145" s="72">
        <v>0</v>
      </c>
      <c r="S145" s="72">
        <v>0</v>
      </c>
      <c r="T145" s="72">
        <v>0</v>
      </c>
      <c r="U145" s="72">
        <v>0</v>
      </c>
      <c r="V145" s="72">
        <v>0</v>
      </c>
      <c r="W145" s="71">
        <v>0</v>
      </c>
      <c r="X145" s="10">
        <v>0</v>
      </c>
      <c r="Y145" s="11"/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9">
        <v>0</v>
      </c>
      <c r="AP145" s="8">
        <v>-17569493.129999999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-17569493.129999999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</row>
    <row r="146" spans="1:54" ht="21" x14ac:dyDescent="0.25">
      <c r="A146" s="64"/>
      <c r="B146" s="83" t="s">
        <v>14</v>
      </c>
      <c r="C146" s="79" t="s">
        <v>7</v>
      </c>
      <c r="D146" s="78" t="s">
        <v>6</v>
      </c>
      <c r="E146" s="82">
        <v>180003003</v>
      </c>
      <c r="F146" s="81"/>
      <c r="G146" s="72">
        <v>-74940.05</v>
      </c>
      <c r="H146" s="72">
        <v>-74940.05</v>
      </c>
      <c r="I146" s="72">
        <v>0</v>
      </c>
      <c r="J146" s="72">
        <v>0</v>
      </c>
      <c r="K146" s="72">
        <v>-74940.05</v>
      </c>
      <c r="L146" s="72">
        <v>0</v>
      </c>
      <c r="M146" s="72">
        <v>0</v>
      </c>
      <c r="N146" s="72">
        <v>0</v>
      </c>
      <c r="O146" s="72">
        <v>0</v>
      </c>
      <c r="P146" s="72">
        <v>0</v>
      </c>
      <c r="Q146" s="72">
        <v>0</v>
      </c>
      <c r="R146" s="72">
        <v>0</v>
      </c>
      <c r="S146" s="72">
        <v>0</v>
      </c>
      <c r="T146" s="72">
        <v>0</v>
      </c>
      <c r="U146" s="72">
        <v>0</v>
      </c>
      <c r="V146" s="72">
        <v>0</v>
      </c>
      <c r="W146" s="71">
        <v>0</v>
      </c>
      <c r="X146" s="10">
        <v>0</v>
      </c>
      <c r="Y146" s="11"/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9">
        <v>0</v>
      </c>
      <c r="AP146" s="8">
        <v>-74940.05</v>
      </c>
      <c r="AQ146" s="8">
        <v>-74940.05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</row>
    <row r="147" spans="1:54" ht="21" x14ac:dyDescent="0.25">
      <c r="A147" s="64"/>
      <c r="B147" s="83" t="s">
        <v>14</v>
      </c>
      <c r="C147" s="79" t="s">
        <v>7</v>
      </c>
      <c r="D147" s="78" t="s">
        <v>6</v>
      </c>
      <c r="E147" s="82">
        <v>180003005</v>
      </c>
      <c r="F147" s="81"/>
      <c r="G147" s="72">
        <v>-105.38</v>
      </c>
      <c r="H147" s="72">
        <v>-105.38</v>
      </c>
      <c r="I147" s="72">
        <v>0</v>
      </c>
      <c r="J147" s="72">
        <v>0</v>
      </c>
      <c r="K147" s="72">
        <v>-105.38</v>
      </c>
      <c r="L147" s="72">
        <v>0</v>
      </c>
      <c r="M147" s="72">
        <v>0</v>
      </c>
      <c r="N147" s="72">
        <v>0</v>
      </c>
      <c r="O147" s="72">
        <v>0</v>
      </c>
      <c r="P147" s="72">
        <v>0</v>
      </c>
      <c r="Q147" s="72">
        <v>0</v>
      </c>
      <c r="R147" s="72">
        <v>0</v>
      </c>
      <c r="S147" s="72">
        <v>0</v>
      </c>
      <c r="T147" s="72">
        <v>0</v>
      </c>
      <c r="U147" s="72">
        <v>0</v>
      </c>
      <c r="V147" s="72">
        <v>0</v>
      </c>
      <c r="W147" s="71">
        <v>0</v>
      </c>
      <c r="X147" s="10">
        <v>0</v>
      </c>
      <c r="Y147" s="11"/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9">
        <v>0</v>
      </c>
      <c r="AP147" s="8">
        <v>-105.38</v>
      </c>
      <c r="AQ147" s="8">
        <v>-105.38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</row>
    <row r="148" spans="1:54" ht="21" x14ac:dyDescent="0.25">
      <c r="A148" s="64"/>
      <c r="B148" s="83" t="s">
        <v>14</v>
      </c>
      <c r="C148" s="79" t="s">
        <v>7</v>
      </c>
      <c r="D148" s="78" t="s">
        <v>6</v>
      </c>
      <c r="E148" s="82">
        <v>400100001</v>
      </c>
      <c r="F148" s="81"/>
      <c r="G148" s="72">
        <v>-76679.94</v>
      </c>
      <c r="H148" s="72">
        <v>-76679.94</v>
      </c>
      <c r="I148" s="72">
        <v>0</v>
      </c>
      <c r="J148" s="72">
        <v>0</v>
      </c>
      <c r="K148" s="72">
        <v>-76679.94</v>
      </c>
      <c r="L148" s="72">
        <v>0</v>
      </c>
      <c r="M148" s="72">
        <v>0</v>
      </c>
      <c r="N148" s="72">
        <v>0</v>
      </c>
      <c r="O148" s="72">
        <v>0</v>
      </c>
      <c r="P148" s="72">
        <v>0</v>
      </c>
      <c r="Q148" s="72">
        <v>0</v>
      </c>
      <c r="R148" s="72">
        <v>0</v>
      </c>
      <c r="S148" s="72">
        <v>0</v>
      </c>
      <c r="T148" s="72">
        <v>0</v>
      </c>
      <c r="U148" s="72">
        <v>0</v>
      </c>
      <c r="V148" s="72">
        <v>0</v>
      </c>
      <c r="W148" s="71">
        <v>0</v>
      </c>
      <c r="X148" s="10">
        <v>0</v>
      </c>
      <c r="Y148" s="11"/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9">
        <v>0</v>
      </c>
      <c r="AP148" s="8">
        <v>-76679.94</v>
      </c>
      <c r="AQ148" s="8">
        <v>-76679.94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</row>
    <row r="149" spans="1:54" ht="21" x14ac:dyDescent="0.25">
      <c r="A149" s="64"/>
      <c r="B149" s="83" t="s">
        <v>14</v>
      </c>
      <c r="C149" s="79" t="s">
        <v>7</v>
      </c>
      <c r="D149" s="78" t="s">
        <v>6</v>
      </c>
      <c r="E149" s="82">
        <v>400100002</v>
      </c>
      <c r="F149" s="81"/>
      <c r="G149" s="72">
        <v>-950</v>
      </c>
      <c r="H149" s="72">
        <v>-950</v>
      </c>
      <c r="I149" s="72">
        <v>0</v>
      </c>
      <c r="J149" s="72">
        <v>0</v>
      </c>
      <c r="K149" s="72">
        <v>-950</v>
      </c>
      <c r="L149" s="72">
        <v>0</v>
      </c>
      <c r="M149" s="72">
        <v>0</v>
      </c>
      <c r="N149" s="72">
        <v>0</v>
      </c>
      <c r="O149" s="72">
        <v>0</v>
      </c>
      <c r="P149" s="72">
        <v>0</v>
      </c>
      <c r="Q149" s="72">
        <v>0</v>
      </c>
      <c r="R149" s="72">
        <v>0</v>
      </c>
      <c r="S149" s="72">
        <v>0</v>
      </c>
      <c r="T149" s="72">
        <v>0</v>
      </c>
      <c r="U149" s="72">
        <v>0</v>
      </c>
      <c r="V149" s="72">
        <v>0</v>
      </c>
      <c r="W149" s="71">
        <v>0</v>
      </c>
      <c r="X149" s="10">
        <v>0</v>
      </c>
      <c r="Y149" s="11"/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9">
        <v>0</v>
      </c>
      <c r="AP149" s="8">
        <v>-950</v>
      </c>
      <c r="AQ149" s="8">
        <v>-950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</row>
    <row r="150" spans="1:54" ht="22.8" customHeight="1" x14ac:dyDescent="0.25">
      <c r="A150" s="64"/>
      <c r="B150" s="150" t="s">
        <v>79</v>
      </c>
      <c r="C150" s="150"/>
      <c r="D150" s="150"/>
      <c r="E150" s="150"/>
      <c r="F150" s="150"/>
      <c r="G150" s="70">
        <v>212763868.25999999</v>
      </c>
      <c r="H150" s="70">
        <v>13351292</v>
      </c>
      <c r="I150" s="70">
        <v>13351292</v>
      </c>
      <c r="J150" s="70">
        <v>42577392</v>
      </c>
      <c r="K150" s="72">
        <v>69279976</v>
      </c>
      <c r="L150" s="70">
        <v>13351292</v>
      </c>
      <c r="M150" s="70">
        <v>13351292</v>
      </c>
      <c r="N150" s="70">
        <v>13351292</v>
      </c>
      <c r="O150" s="72">
        <v>40053876</v>
      </c>
      <c r="P150" s="70">
        <v>13351292</v>
      </c>
      <c r="Q150" s="70">
        <v>16971292</v>
      </c>
      <c r="R150" s="70">
        <v>14651291</v>
      </c>
      <c r="S150" s="72">
        <v>44973875</v>
      </c>
      <c r="T150" s="70">
        <v>21177816</v>
      </c>
      <c r="U150" s="70">
        <v>13851291</v>
      </c>
      <c r="V150" s="70">
        <v>23427034.260000002</v>
      </c>
      <c r="W150" s="12">
        <v>58456141.259999998</v>
      </c>
      <c r="X150" s="10">
        <v>0</v>
      </c>
      <c r="Y150" s="11"/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9">
        <v>0</v>
      </c>
      <c r="AP150" s="8">
        <v>212763868.25999999</v>
      </c>
      <c r="AQ150" s="8">
        <v>13351292</v>
      </c>
      <c r="AR150" s="8">
        <v>13351292</v>
      </c>
      <c r="AS150" s="8">
        <v>42577392</v>
      </c>
      <c r="AT150" s="8">
        <v>13351292</v>
      </c>
      <c r="AU150" s="8">
        <v>13351292</v>
      </c>
      <c r="AV150" s="8">
        <v>13351292</v>
      </c>
      <c r="AW150" s="8">
        <v>13351292</v>
      </c>
      <c r="AX150" s="8">
        <v>16971292</v>
      </c>
      <c r="AY150" s="8">
        <v>14651291</v>
      </c>
      <c r="AZ150" s="8">
        <v>21177816</v>
      </c>
      <c r="BA150" s="8">
        <v>13851291</v>
      </c>
      <c r="BB150" s="8">
        <v>23427034.260000002</v>
      </c>
    </row>
    <row r="151" spans="1:54" ht="31.2" x14ac:dyDescent="0.25">
      <c r="A151" s="64"/>
      <c r="B151" s="83" t="s">
        <v>14</v>
      </c>
      <c r="C151" s="79" t="s">
        <v>74</v>
      </c>
      <c r="D151" s="78" t="s">
        <v>78</v>
      </c>
      <c r="E151" s="82">
        <v>300100000</v>
      </c>
      <c r="F151" s="81"/>
      <c r="G151" s="72">
        <v>2268.2600000000002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P151" s="72">
        <v>0</v>
      </c>
      <c r="Q151" s="72">
        <v>0</v>
      </c>
      <c r="R151" s="72">
        <v>0</v>
      </c>
      <c r="S151" s="72">
        <v>0</v>
      </c>
      <c r="T151" s="72">
        <v>0</v>
      </c>
      <c r="U151" s="72">
        <v>0</v>
      </c>
      <c r="V151" s="72">
        <v>2268.2600000000002</v>
      </c>
      <c r="W151" s="71">
        <v>2268.2600000000002</v>
      </c>
      <c r="X151" s="10">
        <v>0</v>
      </c>
      <c r="Y151" s="11"/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9">
        <v>0</v>
      </c>
      <c r="AP151" s="8">
        <v>2268.2600000000002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2268.2600000000002</v>
      </c>
    </row>
    <row r="152" spans="1:54" ht="31.2" x14ac:dyDescent="0.25">
      <c r="A152" s="64"/>
      <c r="B152" s="83" t="s">
        <v>14</v>
      </c>
      <c r="C152" s="79" t="s">
        <v>74</v>
      </c>
      <c r="D152" s="78" t="s">
        <v>77</v>
      </c>
      <c r="E152" s="82">
        <v>190001001</v>
      </c>
      <c r="F152" s="81"/>
      <c r="G152" s="72">
        <v>160215500</v>
      </c>
      <c r="H152" s="72">
        <v>13351292</v>
      </c>
      <c r="I152" s="72">
        <v>13351292</v>
      </c>
      <c r="J152" s="72">
        <v>13351292</v>
      </c>
      <c r="K152" s="72">
        <v>40053876</v>
      </c>
      <c r="L152" s="72">
        <v>13351292</v>
      </c>
      <c r="M152" s="72">
        <v>13351292</v>
      </c>
      <c r="N152" s="72">
        <v>13351292</v>
      </c>
      <c r="O152" s="72">
        <v>40053876</v>
      </c>
      <c r="P152" s="72">
        <v>13351292</v>
      </c>
      <c r="Q152" s="72">
        <v>13351292</v>
      </c>
      <c r="R152" s="72">
        <v>13351291</v>
      </c>
      <c r="S152" s="72">
        <v>40053875</v>
      </c>
      <c r="T152" s="72">
        <v>13351291</v>
      </c>
      <c r="U152" s="72">
        <v>13351291</v>
      </c>
      <c r="V152" s="72">
        <v>13351291</v>
      </c>
      <c r="W152" s="71">
        <v>40053873</v>
      </c>
      <c r="X152" s="10">
        <v>0</v>
      </c>
      <c r="Y152" s="11"/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9">
        <v>0</v>
      </c>
      <c r="AP152" s="8">
        <v>160215500</v>
      </c>
      <c r="AQ152" s="8">
        <v>13351292</v>
      </c>
      <c r="AR152" s="8">
        <v>13351292</v>
      </c>
      <c r="AS152" s="8">
        <v>13351292</v>
      </c>
      <c r="AT152" s="8">
        <v>13351292</v>
      </c>
      <c r="AU152" s="8">
        <v>13351292</v>
      </c>
      <c r="AV152" s="8">
        <v>13351292</v>
      </c>
      <c r="AW152" s="8">
        <v>13351292</v>
      </c>
      <c r="AX152" s="8">
        <v>13351292</v>
      </c>
      <c r="AY152" s="8">
        <v>13351291</v>
      </c>
      <c r="AZ152" s="8">
        <v>13351291</v>
      </c>
      <c r="BA152" s="8">
        <v>13351291</v>
      </c>
      <c r="BB152" s="8">
        <v>13351291</v>
      </c>
    </row>
    <row r="153" spans="1:54" ht="31.2" x14ac:dyDescent="0.25">
      <c r="A153" s="64"/>
      <c r="B153" s="83" t="s">
        <v>14</v>
      </c>
      <c r="C153" s="79" t="s">
        <v>74</v>
      </c>
      <c r="D153" s="78" t="s">
        <v>76</v>
      </c>
      <c r="E153" s="82">
        <v>190001003</v>
      </c>
      <c r="F153" s="81"/>
      <c r="G153" s="72">
        <v>29226100</v>
      </c>
      <c r="H153" s="72">
        <v>0</v>
      </c>
      <c r="I153" s="72">
        <v>0</v>
      </c>
      <c r="J153" s="72">
        <v>29226100</v>
      </c>
      <c r="K153" s="72">
        <v>29226100</v>
      </c>
      <c r="L153" s="72">
        <v>0</v>
      </c>
      <c r="M153" s="72">
        <v>0</v>
      </c>
      <c r="N153" s="72">
        <v>0</v>
      </c>
      <c r="O153" s="72">
        <v>0</v>
      </c>
      <c r="P153" s="72">
        <v>0</v>
      </c>
      <c r="Q153" s="72">
        <v>0</v>
      </c>
      <c r="R153" s="72">
        <v>0</v>
      </c>
      <c r="S153" s="72">
        <v>0</v>
      </c>
      <c r="T153" s="72">
        <v>0</v>
      </c>
      <c r="U153" s="72">
        <v>0</v>
      </c>
      <c r="V153" s="72">
        <v>0</v>
      </c>
      <c r="W153" s="71">
        <v>0</v>
      </c>
      <c r="X153" s="10">
        <v>0</v>
      </c>
      <c r="Y153" s="11"/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9">
        <v>0</v>
      </c>
      <c r="AP153" s="8">
        <v>29226100</v>
      </c>
      <c r="AQ153" s="8">
        <v>0</v>
      </c>
      <c r="AR153" s="8">
        <v>0</v>
      </c>
      <c r="AS153" s="8">
        <v>29226100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</row>
    <row r="154" spans="1:54" ht="31.2" x14ac:dyDescent="0.25">
      <c r="A154" s="64"/>
      <c r="B154" s="83" t="s">
        <v>14</v>
      </c>
      <c r="C154" s="79" t="s">
        <v>74</v>
      </c>
      <c r="D154" s="78" t="s">
        <v>75</v>
      </c>
      <c r="E154" s="82">
        <v>190002012</v>
      </c>
      <c r="F154" s="81"/>
      <c r="G154" s="72">
        <v>23320000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  <c r="O154" s="72">
        <v>0</v>
      </c>
      <c r="P154" s="72">
        <v>0</v>
      </c>
      <c r="Q154" s="72">
        <v>3620000</v>
      </c>
      <c r="R154" s="72">
        <v>1300000</v>
      </c>
      <c r="S154" s="72">
        <v>4920000</v>
      </c>
      <c r="T154" s="72">
        <v>7826525</v>
      </c>
      <c r="U154" s="72">
        <v>500000</v>
      </c>
      <c r="V154" s="72">
        <v>10073475</v>
      </c>
      <c r="W154" s="71">
        <v>18400000</v>
      </c>
      <c r="X154" s="10">
        <v>0</v>
      </c>
      <c r="Y154" s="11"/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9">
        <v>0</v>
      </c>
      <c r="AP154" s="8">
        <v>23320000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3620000</v>
      </c>
      <c r="AY154" s="8">
        <v>1300000</v>
      </c>
      <c r="AZ154" s="8">
        <v>7826525</v>
      </c>
      <c r="BA154" s="8">
        <v>500000</v>
      </c>
      <c r="BB154" s="8">
        <v>10073475</v>
      </c>
    </row>
    <row r="155" spans="1:54" ht="31.2" x14ac:dyDescent="0.25">
      <c r="A155" s="64"/>
      <c r="B155" s="83" t="s">
        <v>14</v>
      </c>
      <c r="C155" s="79" t="s">
        <v>74</v>
      </c>
      <c r="D155" s="78" t="s">
        <v>73</v>
      </c>
      <c r="E155" s="82"/>
      <c r="F155" s="81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  <c r="O155" s="72">
        <v>0</v>
      </c>
      <c r="P155" s="72">
        <v>0</v>
      </c>
      <c r="Q155" s="72">
        <v>0</v>
      </c>
      <c r="R155" s="72">
        <v>0</v>
      </c>
      <c r="S155" s="72">
        <v>0</v>
      </c>
      <c r="T155" s="72">
        <v>0</v>
      </c>
      <c r="U155" s="72">
        <v>0</v>
      </c>
      <c r="V155" s="72">
        <v>0</v>
      </c>
      <c r="W155" s="71">
        <v>0</v>
      </c>
      <c r="X155" s="10">
        <v>0</v>
      </c>
      <c r="Y155" s="11"/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9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</row>
    <row r="156" spans="1:54" ht="25.8" customHeight="1" x14ac:dyDescent="0.25">
      <c r="A156" s="64"/>
      <c r="B156" s="150" t="s">
        <v>72</v>
      </c>
      <c r="C156" s="150"/>
      <c r="D156" s="150"/>
      <c r="E156" s="150"/>
      <c r="F156" s="150"/>
      <c r="G156" s="70">
        <v>2049353.77</v>
      </c>
      <c r="H156" s="70">
        <v>153503.76999999999</v>
      </c>
      <c r="I156" s="70">
        <v>166450</v>
      </c>
      <c r="J156" s="70">
        <v>166450</v>
      </c>
      <c r="K156" s="72">
        <v>486403.77</v>
      </c>
      <c r="L156" s="70">
        <v>166450</v>
      </c>
      <c r="M156" s="70">
        <v>166450</v>
      </c>
      <c r="N156" s="70">
        <v>166450</v>
      </c>
      <c r="O156" s="72">
        <v>499350</v>
      </c>
      <c r="P156" s="70">
        <v>166450</v>
      </c>
      <c r="Q156" s="70">
        <v>173190</v>
      </c>
      <c r="R156" s="70">
        <v>173190</v>
      </c>
      <c r="S156" s="72">
        <v>512830</v>
      </c>
      <c r="T156" s="70">
        <v>173190</v>
      </c>
      <c r="U156" s="70">
        <v>173190</v>
      </c>
      <c r="V156" s="70">
        <v>204390</v>
      </c>
      <c r="W156" s="12">
        <v>550770</v>
      </c>
      <c r="X156" s="10">
        <v>0</v>
      </c>
      <c r="Y156" s="11"/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9">
        <v>0</v>
      </c>
      <c r="AP156" s="8">
        <v>2049353.77</v>
      </c>
      <c r="AQ156" s="8">
        <v>153503.76999999999</v>
      </c>
      <c r="AR156" s="8">
        <v>166450</v>
      </c>
      <c r="AS156" s="8">
        <v>166450</v>
      </c>
      <c r="AT156" s="8">
        <v>166450</v>
      </c>
      <c r="AU156" s="8">
        <v>166450</v>
      </c>
      <c r="AV156" s="8">
        <v>166450</v>
      </c>
      <c r="AW156" s="8">
        <v>166450</v>
      </c>
      <c r="AX156" s="8">
        <v>173190</v>
      </c>
      <c r="AY156" s="8">
        <v>173190</v>
      </c>
      <c r="AZ156" s="8">
        <v>173190</v>
      </c>
      <c r="BA156" s="8">
        <v>173190</v>
      </c>
      <c r="BB156" s="8">
        <v>204390</v>
      </c>
    </row>
    <row r="157" spans="1:54" ht="21" x14ac:dyDescent="0.25">
      <c r="A157" s="64"/>
      <c r="B157" s="83" t="s">
        <v>14</v>
      </c>
      <c r="C157" s="79" t="s">
        <v>70</v>
      </c>
      <c r="D157" s="78" t="s">
        <v>71</v>
      </c>
      <c r="E157" s="82">
        <v>400100003</v>
      </c>
      <c r="F157" s="81"/>
      <c r="G157" s="72">
        <v>2062300</v>
      </c>
      <c r="H157" s="72">
        <v>166450</v>
      </c>
      <c r="I157" s="72">
        <v>166450</v>
      </c>
      <c r="J157" s="72">
        <v>166450</v>
      </c>
      <c r="K157" s="72">
        <v>499350</v>
      </c>
      <c r="L157" s="72">
        <v>166450</v>
      </c>
      <c r="M157" s="72">
        <v>166450</v>
      </c>
      <c r="N157" s="72">
        <v>166450</v>
      </c>
      <c r="O157" s="72">
        <v>499350</v>
      </c>
      <c r="P157" s="72">
        <v>166450</v>
      </c>
      <c r="Q157" s="72">
        <v>173190</v>
      </c>
      <c r="R157" s="72">
        <v>173190</v>
      </c>
      <c r="S157" s="72">
        <v>512830</v>
      </c>
      <c r="T157" s="72">
        <v>173190</v>
      </c>
      <c r="U157" s="72">
        <v>173190</v>
      </c>
      <c r="V157" s="72">
        <v>204390</v>
      </c>
      <c r="W157" s="71">
        <v>550770</v>
      </c>
      <c r="X157" s="10">
        <v>0</v>
      </c>
      <c r="Y157" s="11"/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9">
        <v>0</v>
      </c>
      <c r="AP157" s="8">
        <v>2062300</v>
      </c>
      <c r="AQ157" s="8">
        <v>166450</v>
      </c>
      <c r="AR157" s="8">
        <v>166450</v>
      </c>
      <c r="AS157" s="8">
        <v>166450</v>
      </c>
      <c r="AT157" s="8">
        <v>166450</v>
      </c>
      <c r="AU157" s="8">
        <v>166450</v>
      </c>
      <c r="AV157" s="8">
        <v>166450</v>
      </c>
      <c r="AW157" s="8">
        <v>166450</v>
      </c>
      <c r="AX157" s="8">
        <v>173190</v>
      </c>
      <c r="AY157" s="8">
        <v>173190</v>
      </c>
      <c r="AZ157" s="8">
        <v>173190</v>
      </c>
      <c r="BA157" s="8">
        <v>173190</v>
      </c>
      <c r="BB157" s="8">
        <v>204390</v>
      </c>
    </row>
    <row r="158" spans="1:54" ht="21" x14ac:dyDescent="0.25">
      <c r="A158" s="64"/>
      <c r="B158" s="83" t="s">
        <v>14</v>
      </c>
      <c r="C158" s="79" t="s">
        <v>70</v>
      </c>
      <c r="D158" s="78" t="s">
        <v>69</v>
      </c>
      <c r="E158" s="82">
        <v>400100003</v>
      </c>
      <c r="F158" s="81"/>
      <c r="G158" s="72">
        <v>-12946.23</v>
      </c>
      <c r="H158" s="72">
        <v>-12946.23</v>
      </c>
      <c r="I158" s="72">
        <v>0</v>
      </c>
      <c r="J158" s="72">
        <v>0</v>
      </c>
      <c r="K158" s="72">
        <v>-12946.23</v>
      </c>
      <c r="L158" s="72">
        <v>0</v>
      </c>
      <c r="M158" s="72">
        <v>0</v>
      </c>
      <c r="N158" s="72">
        <v>0</v>
      </c>
      <c r="O158" s="72">
        <v>0</v>
      </c>
      <c r="P158" s="72">
        <v>0</v>
      </c>
      <c r="Q158" s="72">
        <v>0</v>
      </c>
      <c r="R158" s="72">
        <v>0</v>
      </c>
      <c r="S158" s="72">
        <v>0</v>
      </c>
      <c r="T158" s="72">
        <v>0</v>
      </c>
      <c r="U158" s="72">
        <v>0</v>
      </c>
      <c r="V158" s="72">
        <v>0</v>
      </c>
      <c r="W158" s="71">
        <v>0</v>
      </c>
      <c r="X158" s="10">
        <v>0</v>
      </c>
      <c r="Y158" s="11"/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9">
        <v>0</v>
      </c>
      <c r="AP158" s="8">
        <v>-12946.23</v>
      </c>
      <c r="AQ158" s="8">
        <v>-12946.23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</row>
    <row r="159" spans="1:54" ht="27" customHeight="1" x14ac:dyDescent="0.25">
      <c r="A159" s="64"/>
      <c r="B159" s="150" t="s">
        <v>68</v>
      </c>
      <c r="C159" s="150"/>
      <c r="D159" s="150"/>
      <c r="E159" s="150"/>
      <c r="F159" s="150"/>
      <c r="G159" s="70">
        <v>42426344.670000002</v>
      </c>
      <c r="H159" s="70">
        <v>18467</v>
      </c>
      <c r="I159" s="70">
        <v>747642</v>
      </c>
      <c r="J159" s="70">
        <v>8000976</v>
      </c>
      <c r="K159" s="72">
        <v>8767085</v>
      </c>
      <c r="L159" s="70">
        <v>2734143</v>
      </c>
      <c r="M159" s="70">
        <v>2302161</v>
      </c>
      <c r="N159" s="70">
        <v>3261799</v>
      </c>
      <c r="O159" s="72">
        <v>8298103</v>
      </c>
      <c r="P159" s="70">
        <v>6009268</v>
      </c>
      <c r="Q159" s="70">
        <v>2556319</v>
      </c>
      <c r="R159" s="70">
        <v>6259402</v>
      </c>
      <c r="S159" s="72">
        <v>14824989</v>
      </c>
      <c r="T159" s="70">
        <v>2135363</v>
      </c>
      <c r="U159" s="70">
        <v>4171562</v>
      </c>
      <c r="V159" s="70">
        <v>4229242.67</v>
      </c>
      <c r="W159" s="12">
        <v>10536167.67</v>
      </c>
      <c r="X159" s="10">
        <v>0</v>
      </c>
      <c r="Y159" s="11"/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9">
        <v>0</v>
      </c>
      <c r="AP159" s="8">
        <v>42426344.670000002</v>
      </c>
      <c r="AQ159" s="8">
        <v>18467</v>
      </c>
      <c r="AR159" s="8">
        <v>747642</v>
      </c>
      <c r="AS159" s="8">
        <v>8000976</v>
      </c>
      <c r="AT159" s="8">
        <v>2734143</v>
      </c>
      <c r="AU159" s="8">
        <v>2302161</v>
      </c>
      <c r="AV159" s="8">
        <v>3261799</v>
      </c>
      <c r="AW159" s="8">
        <v>6009268</v>
      </c>
      <c r="AX159" s="8">
        <v>2556319</v>
      </c>
      <c r="AY159" s="8">
        <v>6259402</v>
      </c>
      <c r="AZ159" s="8">
        <v>2135363</v>
      </c>
      <c r="BA159" s="8">
        <v>4171562</v>
      </c>
      <c r="BB159" s="8">
        <v>4229242.67</v>
      </c>
    </row>
    <row r="160" spans="1:54" ht="41.4" x14ac:dyDescent="0.25">
      <c r="A160" s="64"/>
      <c r="B160" s="83" t="s">
        <v>14</v>
      </c>
      <c r="C160" s="79" t="s">
        <v>56</v>
      </c>
      <c r="D160" s="78" t="s">
        <v>67</v>
      </c>
      <c r="E160" s="82">
        <v>300100000</v>
      </c>
      <c r="F160" s="81"/>
      <c r="G160" s="72">
        <v>10067800</v>
      </c>
      <c r="H160" s="72">
        <v>0</v>
      </c>
      <c r="I160" s="72">
        <v>79409</v>
      </c>
      <c r="J160" s="72">
        <v>0</v>
      </c>
      <c r="K160" s="72">
        <v>79409</v>
      </c>
      <c r="L160" s="72">
        <v>183824</v>
      </c>
      <c r="M160" s="72">
        <v>32227</v>
      </c>
      <c r="N160" s="72">
        <v>97795</v>
      </c>
      <c r="O160" s="72">
        <v>313846</v>
      </c>
      <c r="P160" s="72">
        <v>367043</v>
      </c>
      <c r="Q160" s="72">
        <v>888520</v>
      </c>
      <c r="R160" s="72">
        <v>4609331</v>
      </c>
      <c r="S160" s="72">
        <v>5864894</v>
      </c>
      <c r="T160" s="72">
        <v>325553</v>
      </c>
      <c r="U160" s="72">
        <v>2583829</v>
      </c>
      <c r="V160" s="72">
        <v>900269</v>
      </c>
      <c r="W160" s="71">
        <v>3809651</v>
      </c>
      <c r="X160" s="10">
        <v>0</v>
      </c>
      <c r="Y160" s="11"/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9">
        <v>0</v>
      </c>
      <c r="AP160" s="8">
        <v>10067800</v>
      </c>
      <c r="AQ160" s="8">
        <v>0</v>
      </c>
      <c r="AR160" s="8">
        <v>79409</v>
      </c>
      <c r="AS160" s="8">
        <v>0</v>
      </c>
      <c r="AT160" s="8">
        <v>183824</v>
      </c>
      <c r="AU160" s="8">
        <v>32227</v>
      </c>
      <c r="AV160" s="8">
        <v>97795</v>
      </c>
      <c r="AW160" s="8">
        <v>367043</v>
      </c>
      <c r="AX160" s="8">
        <v>888520</v>
      </c>
      <c r="AY160" s="8">
        <v>4609331</v>
      </c>
      <c r="AZ160" s="8">
        <v>325553</v>
      </c>
      <c r="BA160" s="8">
        <v>2583829</v>
      </c>
      <c r="BB160" s="8">
        <v>900269</v>
      </c>
    </row>
    <row r="161" spans="1:54" ht="41.4" x14ac:dyDescent="0.25">
      <c r="A161" s="64"/>
      <c r="B161" s="83" t="s">
        <v>14</v>
      </c>
      <c r="C161" s="79" t="s">
        <v>56</v>
      </c>
      <c r="D161" s="78" t="s">
        <v>66</v>
      </c>
      <c r="E161" s="82">
        <v>300100000</v>
      </c>
      <c r="F161" s="81"/>
      <c r="G161" s="72">
        <v>14100000</v>
      </c>
      <c r="H161" s="72">
        <v>2164</v>
      </c>
      <c r="I161" s="72">
        <v>568446</v>
      </c>
      <c r="J161" s="72">
        <v>1896811</v>
      </c>
      <c r="K161" s="72">
        <v>2467421</v>
      </c>
      <c r="L161" s="72">
        <v>1935895</v>
      </c>
      <c r="M161" s="72">
        <v>1270066</v>
      </c>
      <c r="N161" s="72">
        <v>842038</v>
      </c>
      <c r="O161" s="72">
        <v>4047999</v>
      </c>
      <c r="P161" s="72">
        <v>2679214</v>
      </c>
      <c r="Q161" s="72">
        <v>1033491</v>
      </c>
      <c r="R161" s="72">
        <v>784702</v>
      </c>
      <c r="S161" s="72">
        <v>4497407</v>
      </c>
      <c r="T161" s="72">
        <v>1121147</v>
      </c>
      <c r="U161" s="72">
        <v>974572</v>
      </c>
      <c r="V161" s="72">
        <v>991454</v>
      </c>
      <c r="W161" s="71">
        <v>3087173</v>
      </c>
      <c r="X161" s="10">
        <v>0</v>
      </c>
      <c r="Y161" s="11"/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9">
        <v>0</v>
      </c>
      <c r="AP161" s="8">
        <v>14100000</v>
      </c>
      <c r="AQ161" s="8">
        <v>2164</v>
      </c>
      <c r="AR161" s="8">
        <v>568446</v>
      </c>
      <c r="AS161" s="8">
        <v>1896811</v>
      </c>
      <c r="AT161" s="8">
        <v>1935895</v>
      </c>
      <c r="AU161" s="8">
        <v>1270066</v>
      </c>
      <c r="AV161" s="8">
        <v>842038</v>
      </c>
      <c r="AW161" s="8">
        <v>2679214</v>
      </c>
      <c r="AX161" s="8">
        <v>1033491</v>
      </c>
      <c r="AY161" s="8">
        <v>784702</v>
      </c>
      <c r="AZ161" s="8">
        <v>1121147</v>
      </c>
      <c r="BA161" s="8">
        <v>974572</v>
      </c>
      <c r="BB161" s="8">
        <v>991454</v>
      </c>
    </row>
    <row r="162" spans="1:54" ht="41.4" x14ac:dyDescent="0.25">
      <c r="A162" s="64"/>
      <c r="B162" s="83" t="s">
        <v>14</v>
      </c>
      <c r="C162" s="79" t="s">
        <v>56</v>
      </c>
      <c r="D162" s="78" t="s">
        <v>65</v>
      </c>
      <c r="E162" s="82">
        <v>300100000</v>
      </c>
      <c r="F162" s="81"/>
      <c r="G162" s="72">
        <v>220000</v>
      </c>
      <c r="H162" s="72">
        <v>0</v>
      </c>
      <c r="I162" s="72">
        <v>0</v>
      </c>
      <c r="J162" s="72">
        <v>24080</v>
      </c>
      <c r="K162" s="72">
        <v>24080</v>
      </c>
      <c r="L162" s="72">
        <v>19719</v>
      </c>
      <c r="M162" s="72">
        <v>7864</v>
      </c>
      <c r="N162" s="72">
        <v>52641</v>
      </c>
      <c r="O162" s="72">
        <v>80224</v>
      </c>
      <c r="P162" s="72">
        <v>38487</v>
      </c>
      <c r="Q162" s="72">
        <v>0</v>
      </c>
      <c r="R162" s="72">
        <v>1392</v>
      </c>
      <c r="S162" s="72">
        <v>39879</v>
      </c>
      <c r="T162" s="72">
        <v>36425</v>
      </c>
      <c r="U162" s="72">
        <v>39392</v>
      </c>
      <c r="V162" s="72">
        <v>0</v>
      </c>
      <c r="W162" s="71">
        <v>75817</v>
      </c>
      <c r="X162" s="10">
        <v>0</v>
      </c>
      <c r="Y162" s="11"/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9">
        <v>0</v>
      </c>
      <c r="AP162" s="8">
        <v>220000</v>
      </c>
      <c r="AQ162" s="8">
        <v>0</v>
      </c>
      <c r="AR162" s="8">
        <v>0</v>
      </c>
      <c r="AS162" s="8">
        <v>24080</v>
      </c>
      <c r="AT162" s="8">
        <v>19719</v>
      </c>
      <c r="AU162" s="8">
        <v>7864</v>
      </c>
      <c r="AV162" s="8">
        <v>52641</v>
      </c>
      <c r="AW162" s="8">
        <v>38487</v>
      </c>
      <c r="AX162" s="8">
        <v>0</v>
      </c>
      <c r="AY162" s="8">
        <v>1392</v>
      </c>
      <c r="AZ162" s="8">
        <v>36425</v>
      </c>
      <c r="BA162" s="8">
        <v>39392</v>
      </c>
      <c r="BB162" s="8">
        <v>0</v>
      </c>
    </row>
    <row r="163" spans="1:54" ht="41.4" x14ac:dyDescent="0.25">
      <c r="A163" s="64"/>
      <c r="B163" s="83" t="s">
        <v>14</v>
      </c>
      <c r="C163" s="79" t="s">
        <v>56</v>
      </c>
      <c r="D163" s="78" t="s">
        <v>64</v>
      </c>
      <c r="E163" s="82">
        <v>300100000</v>
      </c>
      <c r="F163" s="81"/>
      <c r="G163" s="72">
        <v>22500</v>
      </c>
      <c r="H163" s="72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  <c r="N163" s="72">
        <v>0</v>
      </c>
      <c r="O163" s="72">
        <v>0</v>
      </c>
      <c r="P163" s="72">
        <v>0</v>
      </c>
      <c r="Q163" s="72">
        <v>16566</v>
      </c>
      <c r="R163" s="72">
        <v>0</v>
      </c>
      <c r="S163" s="72">
        <v>16566</v>
      </c>
      <c r="T163" s="72">
        <v>0</v>
      </c>
      <c r="U163" s="72">
        <v>5934</v>
      </c>
      <c r="V163" s="72">
        <v>0</v>
      </c>
      <c r="W163" s="71">
        <v>5934</v>
      </c>
      <c r="X163" s="10">
        <v>0</v>
      </c>
      <c r="Y163" s="11"/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9">
        <v>0</v>
      </c>
      <c r="AP163" s="8">
        <v>22500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16566</v>
      </c>
      <c r="AY163" s="8">
        <v>0</v>
      </c>
      <c r="AZ163" s="8">
        <v>0</v>
      </c>
      <c r="BA163" s="8">
        <v>5934</v>
      </c>
      <c r="BB163" s="8">
        <v>0</v>
      </c>
    </row>
    <row r="164" spans="1:54" ht="41.4" x14ac:dyDescent="0.25">
      <c r="A164" s="64"/>
      <c r="B164" s="83" t="s">
        <v>14</v>
      </c>
      <c r="C164" s="79" t="s">
        <v>56</v>
      </c>
      <c r="D164" s="78" t="s">
        <v>63</v>
      </c>
      <c r="E164" s="82">
        <v>300100000</v>
      </c>
      <c r="F164" s="81"/>
      <c r="G164" s="72">
        <v>850000</v>
      </c>
      <c r="H164" s="72">
        <v>0</v>
      </c>
      <c r="I164" s="72">
        <v>0</v>
      </c>
      <c r="J164" s="72">
        <v>0</v>
      </c>
      <c r="K164" s="72">
        <v>0</v>
      </c>
      <c r="L164" s="72">
        <v>0</v>
      </c>
      <c r="M164" s="72">
        <v>149883</v>
      </c>
      <c r="N164" s="72">
        <v>110031</v>
      </c>
      <c r="O164" s="72">
        <v>259914</v>
      </c>
      <c r="P164" s="72">
        <v>39003</v>
      </c>
      <c r="Q164" s="72">
        <v>248653</v>
      </c>
      <c r="R164" s="72">
        <v>62592</v>
      </c>
      <c r="S164" s="72">
        <v>350248</v>
      </c>
      <c r="T164" s="72">
        <v>73636</v>
      </c>
      <c r="U164" s="72">
        <v>156202</v>
      </c>
      <c r="V164" s="72">
        <v>10000</v>
      </c>
      <c r="W164" s="71">
        <v>239838</v>
      </c>
      <c r="X164" s="10">
        <v>0</v>
      </c>
      <c r="Y164" s="11"/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9">
        <v>0</v>
      </c>
      <c r="AP164" s="8">
        <v>850000</v>
      </c>
      <c r="AQ164" s="8">
        <v>0</v>
      </c>
      <c r="AR164" s="8">
        <v>0</v>
      </c>
      <c r="AS164" s="8">
        <v>0</v>
      </c>
      <c r="AT164" s="8">
        <v>0</v>
      </c>
      <c r="AU164" s="8">
        <v>149883</v>
      </c>
      <c r="AV164" s="8">
        <v>110031</v>
      </c>
      <c r="AW164" s="8">
        <v>39003</v>
      </c>
      <c r="AX164" s="8">
        <v>248653</v>
      </c>
      <c r="AY164" s="8">
        <v>62592</v>
      </c>
      <c r="AZ164" s="8">
        <v>73636</v>
      </c>
      <c r="BA164" s="8">
        <v>156202</v>
      </c>
      <c r="BB164" s="8">
        <v>10000</v>
      </c>
    </row>
    <row r="165" spans="1:54" ht="41.4" x14ac:dyDescent="0.25">
      <c r="A165" s="64"/>
      <c r="B165" s="83" t="s">
        <v>14</v>
      </c>
      <c r="C165" s="79" t="s">
        <v>56</v>
      </c>
      <c r="D165" s="78" t="s">
        <v>62</v>
      </c>
      <c r="E165" s="82">
        <v>300100000</v>
      </c>
      <c r="F165" s="81"/>
      <c r="G165" s="72">
        <v>4228100</v>
      </c>
      <c r="H165" s="72">
        <v>3128</v>
      </c>
      <c r="I165" s="72">
        <v>5064</v>
      </c>
      <c r="J165" s="72">
        <v>462286</v>
      </c>
      <c r="K165" s="72">
        <v>470478</v>
      </c>
      <c r="L165" s="72">
        <v>247317</v>
      </c>
      <c r="M165" s="72">
        <v>0</v>
      </c>
      <c r="N165" s="72">
        <v>1046801</v>
      </c>
      <c r="O165" s="72">
        <v>1294118</v>
      </c>
      <c r="P165" s="72">
        <v>2018998</v>
      </c>
      <c r="Q165" s="72">
        <v>20087</v>
      </c>
      <c r="R165" s="72">
        <v>10642</v>
      </c>
      <c r="S165" s="72">
        <v>2049727</v>
      </c>
      <c r="T165" s="72">
        <v>54</v>
      </c>
      <c r="U165" s="72">
        <v>2623</v>
      </c>
      <c r="V165" s="72">
        <v>411100</v>
      </c>
      <c r="W165" s="71">
        <v>413777</v>
      </c>
      <c r="X165" s="10">
        <v>0</v>
      </c>
      <c r="Y165" s="11"/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9">
        <v>0</v>
      </c>
      <c r="AP165" s="8">
        <v>4228100</v>
      </c>
      <c r="AQ165" s="8">
        <v>3128</v>
      </c>
      <c r="AR165" s="8">
        <v>5064</v>
      </c>
      <c r="AS165" s="8">
        <v>462286</v>
      </c>
      <c r="AT165" s="8">
        <v>247317</v>
      </c>
      <c r="AU165" s="8">
        <v>0</v>
      </c>
      <c r="AV165" s="8">
        <v>1046801</v>
      </c>
      <c r="AW165" s="8">
        <v>2018998</v>
      </c>
      <c r="AX165" s="8">
        <v>20087</v>
      </c>
      <c r="AY165" s="8">
        <v>10642</v>
      </c>
      <c r="AZ165" s="8">
        <v>54</v>
      </c>
      <c r="BA165" s="8">
        <v>2623</v>
      </c>
      <c r="BB165" s="8">
        <v>411100</v>
      </c>
    </row>
    <row r="166" spans="1:54" ht="41.4" x14ac:dyDescent="0.25">
      <c r="A166" s="64"/>
      <c r="B166" s="83" t="s">
        <v>14</v>
      </c>
      <c r="C166" s="79" t="s">
        <v>56</v>
      </c>
      <c r="D166" s="78" t="s">
        <v>61</v>
      </c>
      <c r="E166" s="82">
        <v>300100000</v>
      </c>
      <c r="F166" s="81"/>
      <c r="G166" s="72">
        <v>2918000</v>
      </c>
      <c r="H166" s="72">
        <v>0</v>
      </c>
      <c r="I166" s="72">
        <v>81548</v>
      </c>
      <c r="J166" s="72">
        <v>107402</v>
      </c>
      <c r="K166" s="72">
        <v>188950</v>
      </c>
      <c r="L166" s="72">
        <v>0</v>
      </c>
      <c r="M166" s="72">
        <v>63216</v>
      </c>
      <c r="N166" s="72">
        <v>747553</v>
      </c>
      <c r="O166" s="72">
        <v>810769</v>
      </c>
      <c r="P166" s="72">
        <v>548348</v>
      </c>
      <c r="Q166" s="72">
        <v>80673</v>
      </c>
      <c r="R166" s="72">
        <v>150927</v>
      </c>
      <c r="S166" s="72">
        <v>779948</v>
      </c>
      <c r="T166" s="72">
        <v>137891</v>
      </c>
      <c r="U166" s="72">
        <v>330485</v>
      </c>
      <c r="V166" s="72">
        <v>669957</v>
      </c>
      <c r="W166" s="71">
        <v>1138333</v>
      </c>
      <c r="X166" s="10">
        <v>0</v>
      </c>
      <c r="Y166" s="11"/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9">
        <v>0</v>
      </c>
      <c r="AP166" s="8">
        <v>2918000</v>
      </c>
      <c r="AQ166" s="8">
        <v>0</v>
      </c>
      <c r="AR166" s="8">
        <v>81548</v>
      </c>
      <c r="AS166" s="8">
        <v>107402</v>
      </c>
      <c r="AT166" s="8">
        <v>0</v>
      </c>
      <c r="AU166" s="8">
        <v>63216</v>
      </c>
      <c r="AV166" s="8">
        <v>747553</v>
      </c>
      <c r="AW166" s="8">
        <v>548348</v>
      </c>
      <c r="AX166" s="8">
        <v>80673</v>
      </c>
      <c r="AY166" s="8">
        <v>150927</v>
      </c>
      <c r="AZ166" s="8">
        <v>137891</v>
      </c>
      <c r="BA166" s="8">
        <v>330485</v>
      </c>
      <c r="BB166" s="8">
        <v>669957</v>
      </c>
    </row>
    <row r="167" spans="1:54" ht="41.4" x14ac:dyDescent="0.25">
      <c r="A167" s="64"/>
      <c r="B167" s="83" t="s">
        <v>14</v>
      </c>
      <c r="C167" s="79" t="s">
        <v>56</v>
      </c>
      <c r="D167" s="78" t="s">
        <v>60</v>
      </c>
      <c r="E167" s="82">
        <v>300100000</v>
      </c>
      <c r="F167" s="81"/>
      <c r="G167" s="72">
        <v>324300</v>
      </c>
      <c r="H167" s="72">
        <v>0</v>
      </c>
      <c r="I167" s="72">
        <v>0</v>
      </c>
      <c r="J167" s="72">
        <v>15000</v>
      </c>
      <c r="K167" s="72">
        <v>15000</v>
      </c>
      <c r="L167" s="72">
        <v>200000</v>
      </c>
      <c r="M167" s="72">
        <v>0</v>
      </c>
      <c r="N167" s="72">
        <v>109300</v>
      </c>
      <c r="O167" s="72">
        <v>309300</v>
      </c>
      <c r="P167" s="72">
        <v>0</v>
      </c>
      <c r="Q167" s="72">
        <v>0</v>
      </c>
      <c r="R167" s="72">
        <v>0</v>
      </c>
      <c r="S167" s="72">
        <v>0</v>
      </c>
      <c r="T167" s="72">
        <v>0</v>
      </c>
      <c r="U167" s="72">
        <v>0</v>
      </c>
      <c r="V167" s="72">
        <v>0</v>
      </c>
      <c r="W167" s="71">
        <v>0</v>
      </c>
      <c r="X167" s="10">
        <v>0</v>
      </c>
      <c r="Y167" s="11"/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9">
        <v>0</v>
      </c>
      <c r="AP167" s="8">
        <v>324300</v>
      </c>
      <c r="AQ167" s="8">
        <v>0</v>
      </c>
      <c r="AR167" s="8">
        <v>0</v>
      </c>
      <c r="AS167" s="8">
        <v>15000</v>
      </c>
      <c r="AT167" s="8">
        <v>200000</v>
      </c>
      <c r="AU167" s="8">
        <v>0</v>
      </c>
      <c r="AV167" s="8">
        <v>109300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</row>
    <row r="168" spans="1:54" ht="41.4" x14ac:dyDescent="0.25">
      <c r="A168" s="64"/>
      <c r="B168" s="83" t="s">
        <v>14</v>
      </c>
      <c r="C168" s="79" t="s">
        <v>56</v>
      </c>
      <c r="D168" s="78" t="s">
        <v>59</v>
      </c>
      <c r="E168" s="82">
        <v>300100000</v>
      </c>
      <c r="F168" s="81"/>
      <c r="G168" s="72">
        <v>4144.67</v>
      </c>
      <c r="H168" s="72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0</v>
      </c>
      <c r="P168" s="72">
        <v>0</v>
      </c>
      <c r="Q168" s="72">
        <v>0</v>
      </c>
      <c r="R168" s="72">
        <v>0</v>
      </c>
      <c r="S168" s="72">
        <v>0</v>
      </c>
      <c r="T168" s="72">
        <v>0</v>
      </c>
      <c r="U168" s="72">
        <v>0</v>
      </c>
      <c r="V168" s="72">
        <v>4144.67</v>
      </c>
      <c r="W168" s="71">
        <v>4144.67</v>
      </c>
      <c r="X168" s="10">
        <v>0</v>
      </c>
      <c r="Y168" s="11"/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9">
        <v>0</v>
      </c>
      <c r="AP168" s="8">
        <v>4144.67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4144.67</v>
      </c>
    </row>
    <row r="169" spans="1:54" ht="41.4" x14ac:dyDescent="0.25">
      <c r="A169" s="64"/>
      <c r="B169" s="83" t="s">
        <v>14</v>
      </c>
      <c r="C169" s="79" t="s">
        <v>56</v>
      </c>
      <c r="D169" s="78" t="s">
        <v>58</v>
      </c>
      <c r="E169" s="82">
        <v>300100000</v>
      </c>
      <c r="F169" s="81"/>
      <c r="G169" s="72">
        <v>9342600</v>
      </c>
      <c r="H169" s="72">
        <v>0</v>
      </c>
      <c r="I169" s="72">
        <v>0</v>
      </c>
      <c r="J169" s="72">
        <v>5482222</v>
      </c>
      <c r="K169" s="72">
        <v>5482222</v>
      </c>
      <c r="L169" s="72">
        <v>119213</v>
      </c>
      <c r="M169" s="72">
        <v>740730</v>
      </c>
      <c r="N169" s="72">
        <v>237465</v>
      </c>
      <c r="O169" s="72">
        <v>1097408</v>
      </c>
      <c r="P169" s="72">
        <v>300000</v>
      </c>
      <c r="Q169" s="72">
        <v>250154</v>
      </c>
      <c r="R169" s="72">
        <v>621641</v>
      </c>
      <c r="S169" s="72">
        <v>1171795</v>
      </c>
      <c r="T169" s="72">
        <v>422482</v>
      </c>
      <c r="U169" s="72">
        <v>0</v>
      </c>
      <c r="V169" s="72">
        <v>1168693</v>
      </c>
      <c r="W169" s="71">
        <v>1591175</v>
      </c>
      <c r="X169" s="10">
        <v>0</v>
      </c>
      <c r="Y169" s="11"/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9">
        <v>0</v>
      </c>
      <c r="AP169" s="8">
        <v>9342600</v>
      </c>
      <c r="AQ169" s="8">
        <v>0</v>
      </c>
      <c r="AR169" s="8">
        <v>0</v>
      </c>
      <c r="AS169" s="8">
        <v>5482222</v>
      </c>
      <c r="AT169" s="8">
        <v>119213</v>
      </c>
      <c r="AU169" s="8">
        <v>740730</v>
      </c>
      <c r="AV169" s="8">
        <v>237465</v>
      </c>
      <c r="AW169" s="8">
        <v>300000</v>
      </c>
      <c r="AX169" s="8">
        <v>250154</v>
      </c>
      <c r="AY169" s="8">
        <v>621641</v>
      </c>
      <c r="AZ169" s="8">
        <v>422482</v>
      </c>
      <c r="BA169" s="8">
        <v>0</v>
      </c>
      <c r="BB169" s="8">
        <v>1168693</v>
      </c>
    </row>
    <row r="170" spans="1:54" ht="41.4" x14ac:dyDescent="0.25">
      <c r="A170" s="64"/>
      <c r="B170" s="83" t="s">
        <v>14</v>
      </c>
      <c r="C170" s="79" t="s">
        <v>56</v>
      </c>
      <c r="D170" s="78" t="s">
        <v>57</v>
      </c>
      <c r="E170" s="82">
        <v>300100000</v>
      </c>
      <c r="F170" s="81"/>
      <c r="G170" s="72">
        <v>190800</v>
      </c>
      <c r="H170" s="72">
        <v>0</v>
      </c>
      <c r="I170" s="72">
        <v>0</v>
      </c>
      <c r="J170" s="72">
        <v>0</v>
      </c>
      <c r="K170" s="72">
        <v>0</v>
      </c>
      <c r="L170" s="72">
        <v>15000</v>
      </c>
      <c r="M170" s="72">
        <v>25000</v>
      </c>
      <c r="N170" s="72">
        <v>5000</v>
      </c>
      <c r="O170" s="72">
        <v>45000</v>
      </c>
      <c r="P170" s="72">
        <v>5000</v>
      </c>
      <c r="Q170" s="72">
        <v>5000</v>
      </c>
      <c r="R170" s="72">
        <v>5000</v>
      </c>
      <c r="S170" s="72">
        <v>15000</v>
      </c>
      <c r="T170" s="72">
        <v>5000</v>
      </c>
      <c r="U170" s="72">
        <v>65350</v>
      </c>
      <c r="V170" s="72">
        <v>60450</v>
      </c>
      <c r="W170" s="71">
        <v>130800</v>
      </c>
      <c r="X170" s="10">
        <v>0</v>
      </c>
      <c r="Y170" s="11"/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9">
        <v>0</v>
      </c>
      <c r="AP170" s="8">
        <v>190800</v>
      </c>
      <c r="AQ170" s="8">
        <v>0</v>
      </c>
      <c r="AR170" s="8">
        <v>0</v>
      </c>
      <c r="AS170" s="8">
        <v>0</v>
      </c>
      <c r="AT170" s="8">
        <v>15000</v>
      </c>
      <c r="AU170" s="8">
        <v>25000</v>
      </c>
      <c r="AV170" s="8">
        <v>5000</v>
      </c>
      <c r="AW170" s="8">
        <v>5000</v>
      </c>
      <c r="AX170" s="8">
        <v>5000</v>
      </c>
      <c r="AY170" s="8">
        <v>5000</v>
      </c>
      <c r="AZ170" s="8">
        <v>5000</v>
      </c>
      <c r="BA170" s="8">
        <v>65350</v>
      </c>
      <c r="BB170" s="8">
        <v>60450</v>
      </c>
    </row>
    <row r="171" spans="1:54" ht="41.4" x14ac:dyDescent="0.25">
      <c r="A171" s="64"/>
      <c r="B171" s="83" t="s">
        <v>14</v>
      </c>
      <c r="C171" s="79" t="s">
        <v>56</v>
      </c>
      <c r="D171" s="78" t="s">
        <v>55</v>
      </c>
      <c r="E171" s="82">
        <v>400100005</v>
      </c>
      <c r="F171" s="81"/>
      <c r="G171" s="72">
        <v>158100</v>
      </c>
      <c r="H171" s="72">
        <v>13175</v>
      </c>
      <c r="I171" s="72">
        <v>13175</v>
      </c>
      <c r="J171" s="72">
        <v>13175</v>
      </c>
      <c r="K171" s="72">
        <v>39525</v>
      </c>
      <c r="L171" s="72">
        <v>13175</v>
      </c>
      <c r="M171" s="72">
        <v>13175</v>
      </c>
      <c r="N171" s="72">
        <v>13175</v>
      </c>
      <c r="O171" s="72">
        <v>39525</v>
      </c>
      <c r="P171" s="72">
        <v>13175</v>
      </c>
      <c r="Q171" s="72">
        <v>13175</v>
      </c>
      <c r="R171" s="72">
        <v>13175</v>
      </c>
      <c r="S171" s="72">
        <v>39525</v>
      </c>
      <c r="T171" s="72">
        <v>13175</v>
      </c>
      <c r="U171" s="72">
        <v>13175</v>
      </c>
      <c r="V171" s="72">
        <v>13175</v>
      </c>
      <c r="W171" s="71">
        <v>39525</v>
      </c>
      <c r="X171" s="10">
        <v>0</v>
      </c>
      <c r="Y171" s="11"/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9">
        <v>0</v>
      </c>
      <c r="AP171" s="8">
        <v>158100</v>
      </c>
      <c r="AQ171" s="8">
        <v>13175</v>
      </c>
      <c r="AR171" s="8">
        <v>13175</v>
      </c>
      <c r="AS171" s="8">
        <v>13175</v>
      </c>
      <c r="AT171" s="8">
        <v>13175</v>
      </c>
      <c r="AU171" s="8">
        <v>13175</v>
      </c>
      <c r="AV171" s="8">
        <v>13175</v>
      </c>
      <c r="AW171" s="8">
        <v>13175</v>
      </c>
      <c r="AX171" s="8">
        <v>13175</v>
      </c>
      <c r="AY171" s="8">
        <v>13175</v>
      </c>
      <c r="AZ171" s="8">
        <v>13175</v>
      </c>
      <c r="BA171" s="8">
        <v>13175</v>
      </c>
      <c r="BB171" s="8">
        <v>13175</v>
      </c>
    </row>
    <row r="172" spans="1:54" x14ac:dyDescent="0.25">
      <c r="A172" s="64"/>
      <c r="B172" s="150" t="s">
        <v>5</v>
      </c>
      <c r="C172" s="150"/>
      <c r="D172" s="150"/>
      <c r="E172" s="150"/>
      <c r="F172" s="150"/>
      <c r="G172" s="70">
        <v>944283259.72000003</v>
      </c>
      <c r="H172" s="70">
        <v>30643700</v>
      </c>
      <c r="I172" s="70">
        <v>114838122.23999999</v>
      </c>
      <c r="J172" s="70">
        <v>36025400</v>
      </c>
      <c r="K172" s="72">
        <v>181507222.24000001</v>
      </c>
      <c r="L172" s="70">
        <v>115381000</v>
      </c>
      <c r="M172" s="70">
        <v>73488816.049999997</v>
      </c>
      <c r="N172" s="70">
        <v>155100300</v>
      </c>
      <c r="O172" s="72">
        <v>343970116.05000001</v>
      </c>
      <c r="P172" s="70">
        <v>56446500</v>
      </c>
      <c r="Q172" s="70">
        <v>32958836.600000001</v>
      </c>
      <c r="R172" s="70">
        <v>68064031.689999998</v>
      </c>
      <c r="S172" s="72">
        <v>157469368.28999999</v>
      </c>
      <c r="T172" s="70">
        <v>86010300</v>
      </c>
      <c r="U172" s="70">
        <v>72706882</v>
      </c>
      <c r="V172" s="70">
        <v>102619371.14</v>
      </c>
      <c r="W172" s="12">
        <v>261336553.13999999</v>
      </c>
      <c r="X172" s="10">
        <v>0</v>
      </c>
      <c r="Y172" s="11"/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9">
        <v>0</v>
      </c>
      <c r="AP172" s="8">
        <v>944283259.72000003</v>
      </c>
      <c r="AQ172" s="8">
        <v>30643700</v>
      </c>
      <c r="AR172" s="8">
        <v>114838122.23999999</v>
      </c>
      <c r="AS172" s="8">
        <v>36025400</v>
      </c>
      <c r="AT172" s="8">
        <v>115381000</v>
      </c>
      <c r="AU172" s="8">
        <v>73488816.049999997</v>
      </c>
      <c r="AV172" s="8">
        <v>155100300</v>
      </c>
      <c r="AW172" s="8">
        <v>56446500</v>
      </c>
      <c r="AX172" s="8">
        <v>32958836.600000001</v>
      </c>
      <c r="AY172" s="8">
        <v>68064031.689999998</v>
      </c>
      <c r="AZ172" s="8">
        <v>86010300</v>
      </c>
      <c r="BA172" s="8">
        <v>72706882</v>
      </c>
      <c r="BB172" s="8">
        <v>102619371.14</v>
      </c>
    </row>
    <row r="173" spans="1:54" x14ac:dyDescent="0.25">
      <c r="A173" s="64"/>
      <c r="B173" s="83" t="s">
        <v>14</v>
      </c>
      <c r="C173" s="79" t="s">
        <v>4</v>
      </c>
      <c r="D173" s="78" t="s">
        <v>54</v>
      </c>
      <c r="E173" s="82">
        <v>300100000</v>
      </c>
      <c r="F173" s="81"/>
      <c r="G173" s="72">
        <v>1696800</v>
      </c>
      <c r="H173" s="72">
        <v>141400</v>
      </c>
      <c r="I173" s="72">
        <v>141400</v>
      </c>
      <c r="J173" s="72">
        <v>141400</v>
      </c>
      <c r="K173" s="72">
        <v>424200</v>
      </c>
      <c r="L173" s="72">
        <v>141400</v>
      </c>
      <c r="M173" s="72">
        <v>141400</v>
      </c>
      <c r="N173" s="72">
        <v>141400</v>
      </c>
      <c r="O173" s="72">
        <v>424200</v>
      </c>
      <c r="P173" s="72">
        <v>141400</v>
      </c>
      <c r="Q173" s="72">
        <v>141400</v>
      </c>
      <c r="R173" s="72">
        <v>141400</v>
      </c>
      <c r="S173" s="72">
        <v>424200</v>
      </c>
      <c r="T173" s="72">
        <v>141400</v>
      </c>
      <c r="U173" s="72">
        <v>141400</v>
      </c>
      <c r="V173" s="72">
        <v>141400</v>
      </c>
      <c r="W173" s="71">
        <v>424200</v>
      </c>
      <c r="X173" s="10">
        <v>0</v>
      </c>
      <c r="Y173" s="11"/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9">
        <v>0</v>
      </c>
      <c r="AP173" s="8">
        <v>1696800</v>
      </c>
      <c r="AQ173" s="8">
        <v>141400</v>
      </c>
      <c r="AR173" s="8">
        <v>141400</v>
      </c>
      <c r="AS173" s="8">
        <v>141400</v>
      </c>
      <c r="AT173" s="8">
        <v>141400</v>
      </c>
      <c r="AU173" s="8">
        <v>141400</v>
      </c>
      <c r="AV173" s="8">
        <v>141400</v>
      </c>
      <c r="AW173" s="8">
        <v>141400</v>
      </c>
      <c r="AX173" s="8">
        <v>141400</v>
      </c>
      <c r="AY173" s="8">
        <v>141400</v>
      </c>
      <c r="AZ173" s="8">
        <v>141400</v>
      </c>
      <c r="BA173" s="8">
        <v>141400</v>
      </c>
      <c r="BB173" s="8">
        <v>141400</v>
      </c>
    </row>
    <row r="174" spans="1:54" x14ac:dyDescent="0.25">
      <c r="A174" s="64"/>
      <c r="B174" s="83" t="s">
        <v>14</v>
      </c>
      <c r="C174" s="79" t="s">
        <v>4</v>
      </c>
      <c r="D174" s="78" t="s">
        <v>53</v>
      </c>
      <c r="E174" s="82">
        <v>150002999</v>
      </c>
      <c r="F174" s="81"/>
      <c r="G174" s="72">
        <v>18220</v>
      </c>
      <c r="H174" s="72">
        <v>0</v>
      </c>
      <c r="I174" s="72">
        <v>0</v>
      </c>
      <c r="J174" s="72">
        <v>0</v>
      </c>
      <c r="K174" s="72">
        <v>0</v>
      </c>
      <c r="L174" s="72">
        <v>0</v>
      </c>
      <c r="M174" s="72">
        <v>18220</v>
      </c>
      <c r="N174" s="72">
        <v>0</v>
      </c>
      <c r="O174" s="72">
        <v>18220</v>
      </c>
      <c r="P174" s="72">
        <v>0</v>
      </c>
      <c r="Q174" s="72">
        <v>0</v>
      </c>
      <c r="R174" s="72">
        <v>0</v>
      </c>
      <c r="S174" s="72">
        <v>0</v>
      </c>
      <c r="T174" s="72">
        <v>0</v>
      </c>
      <c r="U174" s="72">
        <v>0</v>
      </c>
      <c r="V174" s="72">
        <v>0</v>
      </c>
      <c r="W174" s="71">
        <v>0</v>
      </c>
      <c r="X174" s="10">
        <v>0</v>
      </c>
      <c r="Y174" s="11"/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9">
        <v>0</v>
      </c>
      <c r="AP174" s="8">
        <v>18220</v>
      </c>
      <c r="AQ174" s="8">
        <v>0</v>
      </c>
      <c r="AR174" s="8">
        <v>0</v>
      </c>
      <c r="AS174" s="8">
        <v>0</v>
      </c>
      <c r="AT174" s="8">
        <v>0</v>
      </c>
      <c r="AU174" s="8">
        <v>18220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</row>
    <row r="175" spans="1:54" x14ac:dyDescent="0.25">
      <c r="A175" s="64"/>
      <c r="B175" s="83" t="s">
        <v>14</v>
      </c>
      <c r="C175" s="79" t="s">
        <v>4</v>
      </c>
      <c r="D175" s="78" t="s">
        <v>53</v>
      </c>
      <c r="E175" s="82">
        <v>150003999</v>
      </c>
      <c r="F175" s="81"/>
      <c r="G175" s="72">
        <v>117993.71</v>
      </c>
      <c r="H175" s="72">
        <v>0</v>
      </c>
      <c r="I175" s="72">
        <v>0</v>
      </c>
      <c r="J175" s="72">
        <v>0</v>
      </c>
      <c r="K175" s="72">
        <v>0</v>
      </c>
      <c r="L175" s="72">
        <v>0</v>
      </c>
      <c r="M175" s="72">
        <v>8500</v>
      </c>
      <c r="N175" s="72">
        <v>0</v>
      </c>
      <c r="O175" s="72">
        <v>8500</v>
      </c>
      <c r="P175" s="72">
        <v>0</v>
      </c>
      <c r="Q175" s="72">
        <v>0</v>
      </c>
      <c r="R175" s="72">
        <v>0</v>
      </c>
      <c r="S175" s="72">
        <v>0</v>
      </c>
      <c r="T175" s="72">
        <v>0</v>
      </c>
      <c r="U175" s="72">
        <v>0</v>
      </c>
      <c r="V175" s="72">
        <v>109493.71</v>
      </c>
      <c r="W175" s="71">
        <v>109493.71</v>
      </c>
      <c r="X175" s="10">
        <v>0</v>
      </c>
      <c r="Y175" s="11"/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9">
        <v>0</v>
      </c>
      <c r="AP175" s="8">
        <v>117993.71</v>
      </c>
      <c r="AQ175" s="8">
        <v>0</v>
      </c>
      <c r="AR175" s="8">
        <v>0</v>
      </c>
      <c r="AS175" s="8">
        <v>0</v>
      </c>
      <c r="AT175" s="8">
        <v>0</v>
      </c>
      <c r="AU175" s="8">
        <v>8500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109493.71</v>
      </c>
    </row>
    <row r="176" spans="1:54" x14ac:dyDescent="0.25">
      <c r="A176" s="64"/>
      <c r="B176" s="83" t="s">
        <v>14</v>
      </c>
      <c r="C176" s="79" t="s">
        <v>4</v>
      </c>
      <c r="D176" s="78" t="s">
        <v>53</v>
      </c>
      <c r="E176" s="82">
        <v>180003007</v>
      </c>
      <c r="F176" s="81"/>
      <c r="G176" s="72">
        <v>165303.65</v>
      </c>
      <c r="H176" s="72">
        <v>0</v>
      </c>
      <c r="I176" s="72">
        <v>94446.6</v>
      </c>
      <c r="J176" s="72">
        <v>0</v>
      </c>
      <c r="K176" s="72">
        <v>94446.6</v>
      </c>
      <c r="L176" s="72">
        <v>6057.27</v>
      </c>
      <c r="M176" s="72">
        <v>7142.59</v>
      </c>
      <c r="N176" s="72">
        <v>0</v>
      </c>
      <c r="O176" s="72">
        <v>13199.86</v>
      </c>
      <c r="P176" s="72">
        <v>0</v>
      </c>
      <c r="Q176" s="72">
        <v>0</v>
      </c>
      <c r="R176" s="72">
        <v>0</v>
      </c>
      <c r="S176" s="72">
        <v>0</v>
      </c>
      <c r="T176" s="72">
        <v>0</v>
      </c>
      <c r="U176" s="72">
        <v>0</v>
      </c>
      <c r="V176" s="72">
        <v>57657.19</v>
      </c>
      <c r="W176" s="71">
        <v>57657.19</v>
      </c>
      <c r="X176" s="10">
        <v>0</v>
      </c>
      <c r="Y176" s="11"/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9">
        <v>0</v>
      </c>
      <c r="AP176" s="8">
        <v>165303.65</v>
      </c>
      <c r="AQ176" s="8">
        <v>0</v>
      </c>
      <c r="AR176" s="8">
        <v>94446.6</v>
      </c>
      <c r="AS176" s="8">
        <v>0</v>
      </c>
      <c r="AT176" s="8">
        <v>6057.27</v>
      </c>
      <c r="AU176" s="8">
        <v>7142.59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57657.19</v>
      </c>
    </row>
    <row r="177" spans="1:54" x14ac:dyDescent="0.25">
      <c r="A177" s="64"/>
      <c r="B177" s="83" t="s">
        <v>14</v>
      </c>
      <c r="C177" s="79" t="s">
        <v>4</v>
      </c>
      <c r="D177" s="78" t="s">
        <v>53</v>
      </c>
      <c r="E177" s="82">
        <v>180003029</v>
      </c>
      <c r="F177" s="81"/>
      <c r="G177" s="72">
        <v>594255.93000000005</v>
      </c>
      <c r="H177" s="72">
        <v>0</v>
      </c>
      <c r="I177" s="72">
        <v>0</v>
      </c>
      <c r="J177" s="72">
        <v>0</v>
      </c>
      <c r="K177" s="72">
        <v>0</v>
      </c>
      <c r="L177" s="72">
        <v>93859.15</v>
      </c>
      <c r="M177" s="72">
        <v>0</v>
      </c>
      <c r="N177" s="72">
        <v>0</v>
      </c>
      <c r="O177" s="72">
        <v>93859.15</v>
      </c>
      <c r="P177" s="72">
        <v>89992.41</v>
      </c>
      <c r="Q177" s="72">
        <v>0</v>
      </c>
      <c r="R177" s="72">
        <v>0</v>
      </c>
      <c r="S177" s="72">
        <v>89992.41</v>
      </c>
      <c r="T177" s="72">
        <v>0</v>
      </c>
      <c r="U177" s="72">
        <v>0</v>
      </c>
      <c r="V177" s="72">
        <v>410404.37</v>
      </c>
      <c r="W177" s="71">
        <v>410404.37</v>
      </c>
      <c r="X177" s="10">
        <v>0</v>
      </c>
      <c r="Y177" s="11"/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9">
        <v>0</v>
      </c>
      <c r="AP177" s="8">
        <v>594255.93000000005</v>
      </c>
      <c r="AQ177" s="8">
        <v>0</v>
      </c>
      <c r="AR177" s="8">
        <v>0</v>
      </c>
      <c r="AS177" s="8">
        <v>0</v>
      </c>
      <c r="AT177" s="8">
        <v>93859.15</v>
      </c>
      <c r="AU177" s="8">
        <v>0</v>
      </c>
      <c r="AV177" s="8">
        <v>0</v>
      </c>
      <c r="AW177" s="8">
        <v>89992.41</v>
      </c>
      <c r="AX177" s="8">
        <v>0</v>
      </c>
      <c r="AY177" s="8">
        <v>0</v>
      </c>
      <c r="AZ177" s="8">
        <v>0</v>
      </c>
      <c r="BA177" s="8">
        <v>0</v>
      </c>
      <c r="BB177" s="8">
        <v>410404.37</v>
      </c>
    </row>
    <row r="178" spans="1:54" x14ac:dyDescent="0.25">
      <c r="A178" s="64"/>
      <c r="B178" s="83" t="s">
        <v>14</v>
      </c>
      <c r="C178" s="79" t="s">
        <v>4</v>
      </c>
      <c r="D178" s="78" t="s">
        <v>53</v>
      </c>
      <c r="E178" s="82">
        <v>300100000</v>
      </c>
      <c r="F178" s="81"/>
      <c r="G178" s="72">
        <v>541274.24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10176.81</v>
      </c>
      <c r="N178" s="72">
        <v>0</v>
      </c>
      <c r="O178" s="72">
        <v>10176.81</v>
      </c>
      <c r="P178" s="72">
        <v>0</v>
      </c>
      <c r="Q178" s="72">
        <v>506236.6</v>
      </c>
      <c r="R178" s="72">
        <v>19923.689999999999</v>
      </c>
      <c r="S178" s="72">
        <v>526160.29</v>
      </c>
      <c r="T178" s="72">
        <v>0</v>
      </c>
      <c r="U178" s="72">
        <v>0</v>
      </c>
      <c r="V178" s="72">
        <v>4937.1400000000003</v>
      </c>
      <c r="W178" s="71">
        <v>4937.1400000000003</v>
      </c>
      <c r="X178" s="10">
        <v>0</v>
      </c>
      <c r="Y178" s="11"/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0</v>
      </c>
      <c r="AM178" s="10">
        <v>0</v>
      </c>
      <c r="AN178" s="10">
        <v>0</v>
      </c>
      <c r="AO178" s="9">
        <v>0</v>
      </c>
      <c r="AP178" s="8">
        <v>541274.24</v>
      </c>
      <c r="AQ178" s="8">
        <v>0</v>
      </c>
      <c r="AR178" s="8">
        <v>0</v>
      </c>
      <c r="AS178" s="8">
        <v>0</v>
      </c>
      <c r="AT178" s="8">
        <v>0</v>
      </c>
      <c r="AU178" s="8">
        <v>10176.81</v>
      </c>
      <c r="AV178" s="8">
        <v>0</v>
      </c>
      <c r="AW178" s="8">
        <v>0</v>
      </c>
      <c r="AX178" s="8">
        <v>506236.6</v>
      </c>
      <c r="AY178" s="8">
        <v>19923.689999999999</v>
      </c>
      <c r="AZ178" s="8">
        <v>0</v>
      </c>
      <c r="BA178" s="8">
        <v>0</v>
      </c>
      <c r="BB178" s="8">
        <v>4937.1400000000003</v>
      </c>
    </row>
    <row r="179" spans="1:54" x14ac:dyDescent="0.25">
      <c r="A179" s="64"/>
      <c r="B179" s="83" t="s">
        <v>14</v>
      </c>
      <c r="C179" s="79" t="s">
        <v>4</v>
      </c>
      <c r="D179" s="78" t="s">
        <v>52</v>
      </c>
      <c r="E179" s="82">
        <v>300100000</v>
      </c>
      <c r="F179" s="81"/>
      <c r="G179" s="72">
        <v>116000</v>
      </c>
      <c r="H179" s="72">
        <v>9300</v>
      </c>
      <c r="I179" s="72">
        <v>9700</v>
      </c>
      <c r="J179" s="72">
        <v>9700</v>
      </c>
      <c r="K179" s="72">
        <v>28700</v>
      </c>
      <c r="L179" s="72">
        <v>9700</v>
      </c>
      <c r="M179" s="72">
        <v>9700</v>
      </c>
      <c r="N179" s="72">
        <v>9700</v>
      </c>
      <c r="O179" s="72">
        <v>29100</v>
      </c>
      <c r="P179" s="72">
        <v>9700</v>
      </c>
      <c r="Q179" s="72">
        <v>9700</v>
      </c>
      <c r="R179" s="72">
        <v>9700</v>
      </c>
      <c r="S179" s="72">
        <v>29100</v>
      </c>
      <c r="T179" s="72">
        <v>9700</v>
      </c>
      <c r="U179" s="72">
        <v>9700</v>
      </c>
      <c r="V179" s="72">
        <v>9700</v>
      </c>
      <c r="W179" s="71">
        <v>29100</v>
      </c>
      <c r="X179" s="10">
        <v>0</v>
      </c>
      <c r="Y179" s="11"/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9">
        <v>0</v>
      </c>
      <c r="AP179" s="8">
        <v>116000</v>
      </c>
      <c r="AQ179" s="8">
        <v>9300</v>
      </c>
      <c r="AR179" s="8">
        <v>9700</v>
      </c>
      <c r="AS179" s="8">
        <v>9700</v>
      </c>
      <c r="AT179" s="8">
        <v>9700</v>
      </c>
      <c r="AU179" s="8">
        <v>9700</v>
      </c>
      <c r="AV179" s="8">
        <v>9700</v>
      </c>
      <c r="AW179" s="8">
        <v>9700</v>
      </c>
      <c r="AX179" s="8">
        <v>9700</v>
      </c>
      <c r="AY179" s="8">
        <v>9700</v>
      </c>
      <c r="AZ179" s="8">
        <v>9700</v>
      </c>
      <c r="BA179" s="8">
        <v>9700</v>
      </c>
      <c r="BB179" s="8">
        <v>9700</v>
      </c>
    </row>
    <row r="180" spans="1:54" x14ac:dyDescent="0.25">
      <c r="A180" s="64"/>
      <c r="B180" s="83" t="s">
        <v>14</v>
      </c>
      <c r="C180" s="79" t="s">
        <v>4</v>
      </c>
      <c r="D180" s="78" t="s">
        <v>51</v>
      </c>
      <c r="E180" s="82">
        <v>300100000</v>
      </c>
      <c r="F180" s="81"/>
      <c r="G180" s="72">
        <v>3474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  <c r="O180" s="72">
        <v>0</v>
      </c>
      <c r="P180" s="72">
        <v>0</v>
      </c>
      <c r="Q180" s="72">
        <v>3400</v>
      </c>
      <c r="R180" s="72">
        <v>0</v>
      </c>
      <c r="S180" s="72">
        <v>3400</v>
      </c>
      <c r="T180" s="72">
        <v>0</v>
      </c>
      <c r="U180" s="72">
        <v>74</v>
      </c>
      <c r="V180" s="72">
        <v>0</v>
      </c>
      <c r="W180" s="71">
        <v>74</v>
      </c>
      <c r="X180" s="10">
        <v>0</v>
      </c>
      <c r="Y180" s="11"/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  <c r="AK180" s="10">
        <v>0</v>
      </c>
      <c r="AL180" s="10">
        <v>0</v>
      </c>
      <c r="AM180" s="10">
        <v>0</v>
      </c>
      <c r="AN180" s="10">
        <v>0</v>
      </c>
      <c r="AO180" s="9">
        <v>0</v>
      </c>
      <c r="AP180" s="8">
        <v>3474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3400</v>
      </c>
      <c r="AY180" s="8">
        <v>0</v>
      </c>
      <c r="AZ180" s="8">
        <v>0</v>
      </c>
      <c r="BA180" s="8">
        <v>74</v>
      </c>
      <c r="BB180" s="8">
        <v>0</v>
      </c>
    </row>
    <row r="181" spans="1:54" x14ac:dyDescent="0.25">
      <c r="A181" s="64"/>
      <c r="B181" s="83" t="s">
        <v>14</v>
      </c>
      <c r="C181" s="79" t="s">
        <v>4</v>
      </c>
      <c r="D181" s="78" t="s">
        <v>50</v>
      </c>
      <c r="E181" s="82">
        <v>190002017</v>
      </c>
      <c r="F181" s="81"/>
      <c r="G181" s="72">
        <v>1788200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1788200</v>
      </c>
      <c r="O181" s="72">
        <v>1788200</v>
      </c>
      <c r="P181" s="72">
        <v>0</v>
      </c>
      <c r="Q181" s="72">
        <v>0</v>
      </c>
      <c r="R181" s="72">
        <v>0</v>
      </c>
      <c r="S181" s="72">
        <v>0</v>
      </c>
      <c r="T181" s="72">
        <v>0</v>
      </c>
      <c r="U181" s="72">
        <v>0</v>
      </c>
      <c r="V181" s="72">
        <v>0</v>
      </c>
      <c r="W181" s="71">
        <v>0</v>
      </c>
      <c r="X181" s="10">
        <v>0</v>
      </c>
      <c r="Y181" s="11"/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9">
        <v>0</v>
      </c>
      <c r="AP181" s="8">
        <v>1788200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1788200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</row>
    <row r="182" spans="1:54" x14ac:dyDescent="0.25">
      <c r="A182" s="64"/>
      <c r="B182" s="83" t="s">
        <v>14</v>
      </c>
      <c r="C182" s="79" t="s">
        <v>4</v>
      </c>
      <c r="D182" s="78" t="s">
        <v>50</v>
      </c>
      <c r="E182" s="82">
        <v>190002028</v>
      </c>
      <c r="F182" s="81"/>
      <c r="G182" s="72">
        <v>2641700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2641700</v>
      </c>
      <c r="O182" s="72">
        <v>2641700</v>
      </c>
      <c r="P182" s="72">
        <v>0</v>
      </c>
      <c r="Q182" s="72">
        <v>0</v>
      </c>
      <c r="R182" s="72">
        <v>0</v>
      </c>
      <c r="S182" s="72">
        <v>0</v>
      </c>
      <c r="T182" s="72">
        <v>0</v>
      </c>
      <c r="U182" s="72">
        <v>0</v>
      </c>
      <c r="V182" s="72">
        <v>0</v>
      </c>
      <c r="W182" s="71">
        <v>0</v>
      </c>
      <c r="X182" s="10">
        <v>0</v>
      </c>
      <c r="Y182" s="11"/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  <c r="AH182" s="10">
        <v>0</v>
      </c>
      <c r="AI182" s="10">
        <v>0</v>
      </c>
      <c r="AJ182" s="10">
        <v>0</v>
      </c>
      <c r="AK182" s="10">
        <v>0</v>
      </c>
      <c r="AL182" s="10">
        <v>0</v>
      </c>
      <c r="AM182" s="10">
        <v>0</v>
      </c>
      <c r="AN182" s="10">
        <v>0</v>
      </c>
      <c r="AO182" s="9">
        <v>0</v>
      </c>
      <c r="AP182" s="8">
        <v>2641700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2641700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</row>
    <row r="183" spans="1:54" x14ac:dyDescent="0.25">
      <c r="A183" s="64"/>
      <c r="B183" s="83" t="s">
        <v>14</v>
      </c>
      <c r="C183" s="79" t="s">
        <v>4</v>
      </c>
      <c r="D183" s="78" t="s">
        <v>50</v>
      </c>
      <c r="E183" s="82">
        <v>190002029</v>
      </c>
      <c r="F183" s="81"/>
      <c r="G183" s="72">
        <v>2080000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  <c r="O183" s="72">
        <v>0</v>
      </c>
      <c r="P183" s="72">
        <v>0</v>
      </c>
      <c r="Q183" s="72">
        <v>2080000</v>
      </c>
      <c r="R183" s="72">
        <v>0</v>
      </c>
      <c r="S183" s="72">
        <v>2080000</v>
      </c>
      <c r="T183" s="72">
        <v>0</v>
      </c>
      <c r="U183" s="72">
        <v>0</v>
      </c>
      <c r="V183" s="72">
        <v>0</v>
      </c>
      <c r="W183" s="71">
        <v>0</v>
      </c>
      <c r="X183" s="10">
        <v>0</v>
      </c>
      <c r="Y183" s="11"/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9">
        <v>0</v>
      </c>
      <c r="AP183" s="8">
        <v>2080000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2080000</v>
      </c>
      <c r="AY183" s="8">
        <v>0</v>
      </c>
      <c r="AZ183" s="8">
        <v>0</v>
      </c>
      <c r="BA183" s="8">
        <v>0</v>
      </c>
      <c r="BB183" s="8">
        <v>0</v>
      </c>
    </row>
    <row r="184" spans="1:54" x14ac:dyDescent="0.25">
      <c r="A184" s="64"/>
      <c r="B184" s="83" t="s">
        <v>14</v>
      </c>
      <c r="C184" s="79" t="s">
        <v>4</v>
      </c>
      <c r="D184" s="78" t="s">
        <v>50</v>
      </c>
      <c r="E184" s="82">
        <v>190002084</v>
      </c>
      <c r="F184" s="81"/>
      <c r="G184" s="72">
        <v>23120900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0</v>
      </c>
      <c r="O184" s="72">
        <v>0</v>
      </c>
      <c r="P184" s="72">
        <v>0</v>
      </c>
      <c r="Q184" s="72">
        <v>0</v>
      </c>
      <c r="R184" s="72">
        <v>0</v>
      </c>
      <c r="S184" s="72">
        <v>0</v>
      </c>
      <c r="T184" s="72">
        <v>0</v>
      </c>
      <c r="U184" s="72">
        <v>851108</v>
      </c>
      <c r="V184" s="72">
        <v>22269792</v>
      </c>
      <c r="W184" s="71">
        <v>23120900</v>
      </c>
      <c r="X184" s="10">
        <v>0</v>
      </c>
      <c r="Y184" s="11"/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>
        <v>0</v>
      </c>
      <c r="AM184" s="10">
        <v>0</v>
      </c>
      <c r="AN184" s="10">
        <v>0</v>
      </c>
      <c r="AO184" s="9">
        <v>0</v>
      </c>
      <c r="AP184" s="8">
        <v>23120900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851108</v>
      </c>
      <c r="BB184" s="8">
        <v>22269792</v>
      </c>
    </row>
    <row r="185" spans="1:54" x14ac:dyDescent="0.25">
      <c r="A185" s="64"/>
      <c r="B185" s="83" t="s">
        <v>14</v>
      </c>
      <c r="C185" s="79" t="s">
        <v>4</v>
      </c>
      <c r="D185" s="78" t="s">
        <v>50</v>
      </c>
      <c r="E185" s="82">
        <v>190002092</v>
      </c>
      <c r="F185" s="81"/>
      <c r="G185" s="72">
        <v>5489400</v>
      </c>
      <c r="H185" s="72">
        <v>0</v>
      </c>
      <c r="I185" s="72">
        <v>0</v>
      </c>
      <c r="J185" s="72">
        <v>0</v>
      </c>
      <c r="K185" s="72">
        <v>0</v>
      </c>
      <c r="L185" s="72">
        <v>0</v>
      </c>
      <c r="M185" s="72">
        <v>0</v>
      </c>
      <c r="N185" s="72">
        <v>0</v>
      </c>
      <c r="O185" s="72">
        <v>0</v>
      </c>
      <c r="P185" s="72">
        <v>0</v>
      </c>
      <c r="Q185" s="72">
        <v>0</v>
      </c>
      <c r="R185" s="72">
        <v>4722000</v>
      </c>
      <c r="S185" s="72">
        <v>4722000</v>
      </c>
      <c r="T185" s="72">
        <v>0</v>
      </c>
      <c r="U185" s="72">
        <v>767400</v>
      </c>
      <c r="V185" s="72">
        <v>0</v>
      </c>
      <c r="W185" s="71">
        <v>767400</v>
      </c>
      <c r="X185" s="10">
        <v>0</v>
      </c>
      <c r="Y185" s="11"/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9">
        <v>0</v>
      </c>
      <c r="AP185" s="8">
        <v>5489400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4722000</v>
      </c>
      <c r="AZ185" s="8">
        <v>0</v>
      </c>
      <c r="BA185" s="8">
        <v>767400</v>
      </c>
      <c r="BB185" s="8">
        <v>0</v>
      </c>
    </row>
    <row r="186" spans="1:54" x14ac:dyDescent="0.25">
      <c r="A186" s="64"/>
      <c r="B186" s="83" t="s">
        <v>14</v>
      </c>
      <c r="C186" s="79" t="s">
        <v>4</v>
      </c>
      <c r="D186" s="78" t="s">
        <v>50</v>
      </c>
      <c r="E186" s="82">
        <v>190002103</v>
      </c>
      <c r="F186" s="81"/>
      <c r="G186" s="72">
        <v>12063800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  <c r="Q186" s="72">
        <v>0</v>
      </c>
      <c r="R186" s="72">
        <v>12063800</v>
      </c>
      <c r="S186" s="72">
        <v>12063800</v>
      </c>
      <c r="T186" s="72">
        <v>0</v>
      </c>
      <c r="U186" s="72">
        <v>0</v>
      </c>
      <c r="V186" s="72">
        <v>0</v>
      </c>
      <c r="W186" s="71">
        <v>0</v>
      </c>
      <c r="X186" s="10">
        <v>0</v>
      </c>
      <c r="Y186" s="11"/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9">
        <v>0</v>
      </c>
      <c r="AP186" s="8">
        <v>12063800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12063800</v>
      </c>
      <c r="AZ186" s="8">
        <v>0</v>
      </c>
      <c r="BA186" s="8">
        <v>0</v>
      </c>
      <c r="BB186" s="8">
        <v>0</v>
      </c>
    </row>
    <row r="187" spans="1:54" x14ac:dyDescent="0.25">
      <c r="A187" s="64"/>
      <c r="B187" s="83" t="s">
        <v>14</v>
      </c>
      <c r="C187" s="79" t="s">
        <v>4</v>
      </c>
      <c r="D187" s="78" t="s">
        <v>49</v>
      </c>
      <c r="E187" s="82">
        <v>190003006</v>
      </c>
      <c r="F187" s="81"/>
      <c r="G187" s="72">
        <v>3850200</v>
      </c>
      <c r="H187" s="72">
        <v>0</v>
      </c>
      <c r="I187" s="72">
        <v>1000000</v>
      </c>
      <c r="J187" s="72">
        <v>550000</v>
      </c>
      <c r="K187" s="72">
        <v>1550000</v>
      </c>
      <c r="L187" s="72">
        <v>300000</v>
      </c>
      <c r="M187" s="72">
        <v>100000</v>
      </c>
      <c r="N187" s="72">
        <v>100000</v>
      </c>
      <c r="O187" s="72">
        <v>500000</v>
      </c>
      <c r="P187" s="72">
        <v>100000</v>
      </c>
      <c r="Q187" s="72">
        <v>540000</v>
      </c>
      <c r="R187" s="72">
        <v>100000</v>
      </c>
      <c r="S187" s="72">
        <v>740000</v>
      </c>
      <c r="T187" s="72">
        <v>350000</v>
      </c>
      <c r="U187" s="72">
        <v>550000</v>
      </c>
      <c r="V187" s="72">
        <v>160200</v>
      </c>
      <c r="W187" s="71">
        <v>1060200</v>
      </c>
      <c r="X187" s="10">
        <v>0</v>
      </c>
      <c r="Y187" s="11"/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9">
        <v>0</v>
      </c>
      <c r="AP187" s="8">
        <v>3850200</v>
      </c>
      <c r="AQ187" s="8">
        <v>0</v>
      </c>
      <c r="AR187" s="8">
        <v>1000000</v>
      </c>
      <c r="AS187" s="8">
        <v>550000</v>
      </c>
      <c r="AT187" s="8">
        <v>300000</v>
      </c>
      <c r="AU187" s="8">
        <v>100000</v>
      </c>
      <c r="AV187" s="8">
        <v>100000</v>
      </c>
      <c r="AW187" s="8">
        <v>100000</v>
      </c>
      <c r="AX187" s="8">
        <v>540000</v>
      </c>
      <c r="AY187" s="8">
        <v>100000</v>
      </c>
      <c r="AZ187" s="8">
        <v>350000</v>
      </c>
      <c r="BA187" s="8">
        <v>550000</v>
      </c>
      <c r="BB187" s="8">
        <v>160200</v>
      </c>
    </row>
    <row r="188" spans="1:54" x14ac:dyDescent="0.25">
      <c r="A188" s="64"/>
      <c r="B188" s="83" t="s">
        <v>14</v>
      </c>
      <c r="C188" s="79" t="s">
        <v>4</v>
      </c>
      <c r="D188" s="78" t="s">
        <v>49</v>
      </c>
      <c r="E188" s="82">
        <v>190003007</v>
      </c>
      <c r="F188" s="81"/>
      <c r="G188" s="72">
        <v>355480800</v>
      </c>
      <c r="H188" s="72">
        <v>13445000</v>
      </c>
      <c r="I188" s="72">
        <v>46085000</v>
      </c>
      <c r="J188" s="72">
        <v>18090000</v>
      </c>
      <c r="K188" s="72">
        <v>77620000</v>
      </c>
      <c r="L188" s="72">
        <v>43305000</v>
      </c>
      <c r="M188" s="72">
        <v>23965000</v>
      </c>
      <c r="N188" s="72">
        <v>31280000</v>
      </c>
      <c r="O188" s="72">
        <v>98550000</v>
      </c>
      <c r="P188" s="72">
        <v>45629100</v>
      </c>
      <c r="Q188" s="72">
        <v>27780000</v>
      </c>
      <c r="R188" s="72">
        <v>34414400</v>
      </c>
      <c r="S188" s="72">
        <v>107823500</v>
      </c>
      <c r="T188" s="72">
        <v>33880000</v>
      </c>
      <c r="U188" s="72">
        <v>24135600</v>
      </c>
      <c r="V188" s="72">
        <v>13471700</v>
      </c>
      <c r="W188" s="71">
        <v>71487300</v>
      </c>
      <c r="X188" s="10">
        <v>0</v>
      </c>
      <c r="Y188" s="11"/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10">
        <v>0</v>
      </c>
      <c r="AJ188" s="10">
        <v>0</v>
      </c>
      <c r="AK188" s="10">
        <v>0</v>
      </c>
      <c r="AL188" s="10">
        <v>0</v>
      </c>
      <c r="AM188" s="10">
        <v>0</v>
      </c>
      <c r="AN188" s="10">
        <v>0</v>
      </c>
      <c r="AO188" s="9">
        <v>0</v>
      </c>
      <c r="AP188" s="8">
        <v>355480800</v>
      </c>
      <c r="AQ188" s="8">
        <v>13445000</v>
      </c>
      <c r="AR188" s="8">
        <v>46085000</v>
      </c>
      <c r="AS188" s="8">
        <v>18090000</v>
      </c>
      <c r="AT188" s="8">
        <v>43305000</v>
      </c>
      <c r="AU188" s="8">
        <v>23965000</v>
      </c>
      <c r="AV188" s="8">
        <v>31280000</v>
      </c>
      <c r="AW188" s="8">
        <v>45629100</v>
      </c>
      <c r="AX188" s="8">
        <v>27780000</v>
      </c>
      <c r="AY188" s="8">
        <v>34414400</v>
      </c>
      <c r="AZ188" s="8">
        <v>33880000</v>
      </c>
      <c r="BA188" s="8">
        <v>24135600</v>
      </c>
      <c r="BB188" s="8">
        <v>13471700</v>
      </c>
    </row>
    <row r="189" spans="1:54" x14ac:dyDescent="0.25">
      <c r="A189" s="64"/>
      <c r="B189" s="83" t="s">
        <v>14</v>
      </c>
      <c r="C189" s="79" t="s">
        <v>4</v>
      </c>
      <c r="D189" s="78" t="s">
        <v>49</v>
      </c>
      <c r="E189" s="82">
        <v>190003025</v>
      </c>
      <c r="F189" s="81"/>
      <c r="G189" s="72">
        <v>2941700</v>
      </c>
      <c r="H189" s="72">
        <v>0</v>
      </c>
      <c r="I189" s="72">
        <v>326800</v>
      </c>
      <c r="J189" s="72">
        <v>326800</v>
      </c>
      <c r="K189" s="72">
        <v>653600</v>
      </c>
      <c r="L189" s="72">
        <v>326800</v>
      </c>
      <c r="M189" s="72">
        <v>326800</v>
      </c>
      <c r="N189" s="72">
        <v>326800</v>
      </c>
      <c r="O189" s="72">
        <v>980400</v>
      </c>
      <c r="P189" s="72">
        <v>0</v>
      </c>
      <c r="Q189" s="72">
        <v>0</v>
      </c>
      <c r="R189" s="72">
        <v>0</v>
      </c>
      <c r="S189" s="72">
        <v>0</v>
      </c>
      <c r="T189" s="72">
        <v>326800</v>
      </c>
      <c r="U189" s="72">
        <v>326800</v>
      </c>
      <c r="V189" s="72">
        <v>654100</v>
      </c>
      <c r="W189" s="71">
        <v>1307700</v>
      </c>
      <c r="X189" s="10">
        <v>0</v>
      </c>
      <c r="Y189" s="11"/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9">
        <v>0</v>
      </c>
      <c r="AP189" s="8">
        <v>2941700</v>
      </c>
      <c r="AQ189" s="8">
        <v>0</v>
      </c>
      <c r="AR189" s="8">
        <v>326800</v>
      </c>
      <c r="AS189" s="8">
        <v>326800</v>
      </c>
      <c r="AT189" s="8">
        <v>326800</v>
      </c>
      <c r="AU189" s="8">
        <v>326800</v>
      </c>
      <c r="AV189" s="8">
        <v>326800</v>
      </c>
      <c r="AW189" s="8">
        <v>0</v>
      </c>
      <c r="AX189" s="8">
        <v>0</v>
      </c>
      <c r="AY189" s="8">
        <v>0</v>
      </c>
      <c r="AZ189" s="8">
        <v>326800</v>
      </c>
      <c r="BA189" s="8">
        <v>326800</v>
      </c>
      <c r="BB189" s="8">
        <v>654100</v>
      </c>
    </row>
    <row r="190" spans="1:54" x14ac:dyDescent="0.25">
      <c r="A190" s="64"/>
      <c r="B190" s="83" t="s">
        <v>14</v>
      </c>
      <c r="C190" s="79" t="s">
        <v>4</v>
      </c>
      <c r="D190" s="78" t="s">
        <v>49</v>
      </c>
      <c r="E190" s="82">
        <v>190003026</v>
      </c>
      <c r="F190" s="81"/>
      <c r="G190" s="72">
        <v>511987100</v>
      </c>
      <c r="H190" s="72">
        <v>16000000</v>
      </c>
      <c r="I190" s="72">
        <v>65975500</v>
      </c>
      <c r="J190" s="72">
        <v>16247500</v>
      </c>
      <c r="K190" s="72">
        <v>98223000</v>
      </c>
      <c r="L190" s="72">
        <v>67817500</v>
      </c>
      <c r="M190" s="72">
        <v>47297500</v>
      </c>
      <c r="N190" s="72">
        <v>118557500</v>
      </c>
      <c r="O190" s="72">
        <v>233672500</v>
      </c>
      <c r="P190" s="72">
        <v>6057500</v>
      </c>
      <c r="Q190" s="72">
        <v>797500</v>
      </c>
      <c r="R190" s="72">
        <v>16427500</v>
      </c>
      <c r="S190" s="72">
        <v>23282500</v>
      </c>
      <c r="T190" s="72">
        <v>48503800</v>
      </c>
      <c r="U190" s="72">
        <v>45254800</v>
      </c>
      <c r="V190" s="72">
        <v>63050500</v>
      </c>
      <c r="W190" s="71">
        <v>156809100</v>
      </c>
      <c r="X190" s="10">
        <v>0</v>
      </c>
      <c r="Y190" s="11"/>
      <c r="Z190" s="10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  <c r="AH190" s="10">
        <v>0</v>
      </c>
      <c r="AI190" s="10">
        <v>0</v>
      </c>
      <c r="AJ190" s="10">
        <v>0</v>
      </c>
      <c r="AK190" s="10">
        <v>0</v>
      </c>
      <c r="AL190" s="10">
        <v>0</v>
      </c>
      <c r="AM190" s="10">
        <v>0</v>
      </c>
      <c r="AN190" s="10">
        <v>0</v>
      </c>
      <c r="AO190" s="9">
        <v>0</v>
      </c>
      <c r="AP190" s="8">
        <v>511987100</v>
      </c>
      <c r="AQ190" s="8">
        <v>16000000</v>
      </c>
      <c r="AR190" s="8">
        <v>65975500</v>
      </c>
      <c r="AS190" s="8">
        <v>16247500</v>
      </c>
      <c r="AT190" s="8">
        <v>67817500</v>
      </c>
      <c r="AU190" s="8">
        <v>47297500</v>
      </c>
      <c r="AV190" s="8">
        <v>118557500</v>
      </c>
      <c r="AW190" s="8">
        <v>6057500</v>
      </c>
      <c r="AX190" s="8">
        <v>797500</v>
      </c>
      <c r="AY190" s="8">
        <v>16427500</v>
      </c>
      <c r="AZ190" s="8">
        <v>48503800</v>
      </c>
      <c r="BA190" s="8">
        <v>45254800</v>
      </c>
      <c r="BB190" s="8">
        <v>63050500</v>
      </c>
    </row>
    <row r="191" spans="1:54" x14ac:dyDescent="0.25">
      <c r="A191" s="64"/>
      <c r="B191" s="83" t="s">
        <v>14</v>
      </c>
      <c r="C191" s="79" t="s">
        <v>4</v>
      </c>
      <c r="D191" s="78" t="s">
        <v>49</v>
      </c>
      <c r="E191" s="82">
        <v>190003027</v>
      </c>
      <c r="F191" s="81"/>
      <c r="G191" s="72">
        <v>4634600</v>
      </c>
      <c r="H191" s="72">
        <v>0</v>
      </c>
      <c r="I191" s="72">
        <v>1200000</v>
      </c>
      <c r="J191" s="72">
        <v>600000</v>
      </c>
      <c r="K191" s="72">
        <v>1800000</v>
      </c>
      <c r="L191" s="72">
        <v>400000</v>
      </c>
      <c r="M191" s="72">
        <v>250000</v>
      </c>
      <c r="N191" s="72">
        <v>150000</v>
      </c>
      <c r="O191" s="72">
        <v>800000</v>
      </c>
      <c r="P191" s="72">
        <v>150000</v>
      </c>
      <c r="Q191" s="72">
        <v>804600</v>
      </c>
      <c r="R191" s="72">
        <v>150000</v>
      </c>
      <c r="S191" s="72">
        <v>1104600</v>
      </c>
      <c r="T191" s="72">
        <v>300000</v>
      </c>
      <c r="U191" s="72">
        <v>630000</v>
      </c>
      <c r="V191" s="72">
        <v>0</v>
      </c>
      <c r="W191" s="71">
        <v>930000</v>
      </c>
      <c r="X191" s="10">
        <v>0</v>
      </c>
      <c r="Y191" s="11"/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9">
        <v>0</v>
      </c>
      <c r="AP191" s="8">
        <v>4634600</v>
      </c>
      <c r="AQ191" s="8">
        <v>0</v>
      </c>
      <c r="AR191" s="8">
        <v>1200000</v>
      </c>
      <c r="AS191" s="8">
        <v>600000</v>
      </c>
      <c r="AT191" s="8">
        <v>400000</v>
      </c>
      <c r="AU191" s="8">
        <v>250000</v>
      </c>
      <c r="AV191" s="8">
        <v>150000</v>
      </c>
      <c r="AW191" s="8">
        <v>150000</v>
      </c>
      <c r="AX191" s="8">
        <v>804600</v>
      </c>
      <c r="AY191" s="8">
        <v>150000</v>
      </c>
      <c r="AZ191" s="8">
        <v>300000</v>
      </c>
      <c r="BA191" s="8">
        <v>630000</v>
      </c>
      <c r="BB191" s="8">
        <v>0</v>
      </c>
    </row>
    <row r="192" spans="1:54" x14ac:dyDescent="0.25">
      <c r="A192" s="64"/>
      <c r="B192" s="83" t="s">
        <v>14</v>
      </c>
      <c r="C192" s="79" t="s">
        <v>4</v>
      </c>
      <c r="D192" s="78" t="s">
        <v>49</v>
      </c>
      <c r="E192" s="82">
        <v>190003030</v>
      </c>
      <c r="F192" s="81"/>
      <c r="G192" s="72">
        <v>285200</v>
      </c>
      <c r="H192" s="72">
        <v>0</v>
      </c>
      <c r="I192" s="72">
        <v>100000</v>
      </c>
      <c r="J192" s="72">
        <v>60000</v>
      </c>
      <c r="K192" s="72">
        <v>160000</v>
      </c>
      <c r="L192" s="72">
        <v>20000</v>
      </c>
      <c r="M192" s="72">
        <v>5000</v>
      </c>
      <c r="N192" s="72">
        <v>5000</v>
      </c>
      <c r="O192" s="72">
        <v>30000</v>
      </c>
      <c r="P192" s="72">
        <v>5000</v>
      </c>
      <c r="Q192" s="72">
        <v>5000</v>
      </c>
      <c r="R192" s="72">
        <v>15000</v>
      </c>
      <c r="S192" s="72">
        <v>25000</v>
      </c>
      <c r="T192" s="72">
        <v>20000</v>
      </c>
      <c r="U192" s="72">
        <v>40000</v>
      </c>
      <c r="V192" s="72">
        <v>10200</v>
      </c>
      <c r="W192" s="71">
        <v>70200</v>
      </c>
      <c r="X192" s="10">
        <v>0</v>
      </c>
      <c r="Y192" s="11"/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  <c r="AI192" s="10">
        <v>0</v>
      </c>
      <c r="AJ192" s="10">
        <v>0</v>
      </c>
      <c r="AK192" s="10">
        <v>0</v>
      </c>
      <c r="AL192" s="10">
        <v>0</v>
      </c>
      <c r="AM192" s="10">
        <v>0</v>
      </c>
      <c r="AN192" s="10">
        <v>0</v>
      </c>
      <c r="AO192" s="9">
        <v>0</v>
      </c>
      <c r="AP192" s="8">
        <v>285200</v>
      </c>
      <c r="AQ192" s="8">
        <v>0</v>
      </c>
      <c r="AR192" s="8">
        <v>100000</v>
      </c>
      <c r="AS192" s="8">
        <v>60000</v>
      </c>
      <c r="AT192" s="8">
        <v>20000</v>
      </c>
      <c r="AU192" s="8">
        <v>5000</v>
      </c>
      <c r="AV192" s="8">
        <v>5000</v>
      </c>
      <c r="AW192" s="8">
        <v>5000</v>
      </c>
      <c r="AX192" s="8">
        <v>5000</v>
      </c>
      <c r="AY192" s="8">
        <v>15000</v>
      </c>
      <c r="AZ192" s="8">
        <v>20000</v>
      </c>
      <c r="BA192" s="8">
        <v>40000</v>
      </c>
      <c r="BB192" s="8">
        <v>10200</v>
      </c>
    </row>
    <row r="193" spans="1:54" x14ac:dyDescent="0.25">
      <c r="A193" s="64"/>
      <c r="B193" s="83" t="s">
        <v>14</v>
      </c>
      <c r="C193" s="79" t="s">
        <v>4</v>
      </c>
      <c r="D193" s="78" t="s">
        <v>49</v>
      </c>
      <c r="E193" s="82">
        <v>190003034</v>
      </c>
      <c r="F193" s="81"/>
      <c r="G193" s="72">
        <v>3621800</v>
      </c>
      <c r="H193" s="72">
        <v>0</v>
      </c>
      <c r="I193" s="72">
        <v>0</v>
      </c>
      <c r="J193" s="72">
        <v>0</v>
      </c>
      <c r="K193" s="72">
        <v>0</v>
      </c>
      <c r="L193" s="72">
        <v>370600</v>
      </c>
      <c r="M193" s="72">
        <v>597400</v>
      </c>
      <c r="N193" s="72">
        <v>100000</v>
      </c>
      <c r="O193" s="72">
        <v>1068000</v>
      </c>
      <c r="P193" s="72">
        <v>2253800</v>
      </c>
      <c r="Q193" s="72">
        <v>200000</v>
      </c>
      <c r="R193" s="72">
        <v>0</v>
      </c>
      <c r="S193" s="72">
        <v>2453800</v>
      </c>
      <c r="T193" s="72">
        <v>100000</v>
      </c>
      <c r="U193" s="72">
        <v>0</v>
      </c>
      <c r="V193" s="72">
        <v>0</v>
      </c>
      <c r="W193" s="71">
        <v>100000</v>
      </c>
      <c r="X193" s="10">
        <v>0</v>
      </c>
      <c r="Y193" s="11"/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9">
        <v>0</v>
      </c>
      <c r="AP193" s="8">
        <v>3621800</v>
      </c>
      <c r="AQ193" s="8">
        <v>0</v>
      </c>
      <c r="AR193" s="8">
        <v>0</v>
      </c>
      <c r="AS193" s="8">
        <v>0</v>
      </c>
      <c r="AT193" s="8">
        <v>370600</v>
      </c>
      <c r="AU193" s="8">
        <v>597400</v>
      </c>
      <c r="AV193" s="8">
        <v>100000</v>
      </c>
      <c r="AW193" s="8">
        <v>2253800</v>
      </c>
      <c r="AX193" s="8">
        <v>200000</v>
      </c>
      <c r="AY193" s="8">
        <v>0</v>
      </c>
      <c r="AZ193" s="8">
        <v>100000</v>
      </c>
      <c r="BA193" s="8">
        <v>0</v>
      </c>
      <c r="BB193" s="8">
        <v>0</v>
      </c>
    </row>
    <row r="194" spans="1:54" x14ac:dyDescent="0.25">
      <c r="A194" s="64"/>
      <c r="B194" s="83" t="s">
        <v>14</v>
      </c>
      <c r="C194" s="79" t="s">
        <v>4</v>
      </c>
      <c r="D194" s="78" t="s">
        <v>48</v>
      </c>
      <c r="E194" s="82">
        <v>190003008</v>
      </c>
      <c r="F194" s="81"/>
      <c r="G194" s="72">
        <v>10535200</v>
      </c>
      <c r="H194" s="72">
        <v>1048000</v>
      </c>
      <c r="I194" s="72">
        <v>0</v>
      </c>
      <c r="J194" s="72">
        <v>0</v>
      </c>
      <c r="K194" s="72">
        <v>1048000</v>
      </c>
      <c r="L194" s="72">
        <v>2690000</v>
      </c>
      <c r="M194" s="72">
        <v>0</v>
      </c>
      <c r="N194" s="72">
        <v>0</v>
      </c>
      <c r="O194" s="72">
        <v>2690000</v>
      </c>
      <c r="P194" s="72">
        <v>2100000</v>
      </c>
      <c r="Q194" s="72">
        <v>0</v>
      </c>
      <c r="R194" s="72">
        <v>0</v>
      </c>
      <c r="S194" s="72">
        <v>2100000</v>
      </c>
      <c r="T194" s="72">
        <v>2378600</v>
      </c>
      <c r="U194" s="72">
        <v>0</v>
      </c>
      <c r="V194" s="72">
        <v>2318600</v>
      </c>
      <c r="W194" s="71">
        <v>4697200</v>
      </c>
      <c r="X194" s="10">
        <v>0</v>
      </c>
      <c r="Y194" s="11"/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0</v>
      </c>
      <c r="AL194" s="10">
        <v>0</v>
      </c>
      <c r="AM194" s="10">
        <v>0</v>
      </c>
      <c r="AN194" s="10">
        <v>0</v>
      </c>
      <c r="AO194" s="9">
        <v>0</v>
      </c>
      <c r="AP194" s="8">
        <v>10535200</v>
      </c>
      <c r="AQ194" s="8">
        <v>1048000</v>
      </c>
      <c r="AR194" s="8">
        <v>0</v>
      </c>
      <c r="AS194" s="8">
        <v>0</v>
      </c>
      <c r="AT194" s="8">
        <v>2690000</v>
      </c>
      <c r="AU194" s="8">
        <v>0</v>
      </c>
      <c r="AV194" s="8">
        <v>0</v>
      </c>
      <c r="AW194" s="8">
        <v>2100000</v>
      </c>
      <c r="AX194" s="8">
        <v>0</v>
      </c>
      <c r="AY194" s="8">
        <v>0</v>
      </c>
      <c r="AZ194" s="8">
        <v>2378600</v>
      </c>
      <c r="BA194" s="8">
        <v>0</v>
      </c>
      <c r="BB194" s="8">
        <v>2318600</v>
      </c>
    </row>
    <row r="195" spans="1:54" x14ac:dyDescent="0.25">
      <c r="A195" s="64"/>
      <c r="B195" s="83" t="s">
        <v>14</v>
      </c>
      <c r="C195" s="79" t="s">
        <v>4</v>
      </c>
      <c r="D195" s="78" t="s">
        <v>47</v>
      </c>
      <c r="E195" s="82">
        <v>300100000</v>
      </c>
      <c r="F195" s="81"/>
      <c r="G195" s="72">
        <v>619550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0</v>
      </c>
      <c r="Q195" s="72">
        <v>91000</v>
      </c>
      <c r="R195" s="72">
        <v>308</v>
      </c>
      <c r="S195" s="72">
        <v>91308</v>
      </c>
      <c r="T195" s="72">
        <v>0</v>
      </c>
      <c r="U195" s="72">
        <v>0</v>
      </c>
      <c r="V195" s="72">
        <v>528242</v>
      </c>
      <c r="W195" s="71">
        <v>528242</v>
      </c>
      <c r="X195" s="10">
        <v>0</v>
      </c>
      <c r="Y195" s="11"/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9">
        <v>0</v>
      </c>
      <c r="AP195" s="8">
        <v>619550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91000</v>
      </c>
      <c r="AY195" s="8">
        <v>308</v>
      </c>
      <c r="AZ195" s="8">
        <v>0</v>
      </c>
      <c r="BA195" s="8">
        <v>0</v>
      </c>
      <c r="BB195" s="8">
        <v>528242</v>
      </c>
    </row>
    <row r="196" spans="1:54" x14ac:dyDescent="0.25">
      <c r="A196" s="64"/>
      <c r="B196" s="83" t="s">
        <v>14</v>
      </c>
      <c r="C196" s="79" t="s">
        <v>4</v>
      </c>
      <c r="D196" s="78" t="s">
        <v>46</v>
      </c>
      <c r="E196" s="82">
        <v>180003006</v>
      </c>
      <c r="F196" s="81"/>
      <c r="G196" s="72">
        <v>48491.91</v>
      </c>
      <c r="H196" s="72">
        <v>0</v>
      </c>
      <c r="I196" s="72">
        <v>48491.91</v>
      </c>
      <c r="J196" s="72">
        <v>0</v>
      </c>
      <c r="K196" s="72">
        <v>48491.91</v>
      </c>
      <c r="L196" s="72">
        <v>0</v>
      </c>
      <c r="M196" s="72">
        <v>0</v>
      </c>
      <c r="N196" s="72">
        <v>0</v>
      </c>
      <c r="O196" s="72">
        <v>0</v>
      </c>
      <c r="P196" s="72">
        <v>0</v>
      </c>
      <c r="Q196" s="72">
        <v>0</v>
      </c>
      <c r="R196" s="72">
        <v>0</v>
      </c>
      <c r="S196" s="72">
        <v>0</v>
      </c>
      <c r="T196" s="72">
        <v>0</v>
      </c>
      <c r="U196" s="72">
        <v>0</v>
      </c>
      <c r="V196" s="72">
        <v>0</v>
      </c>
      <c r="W196" s="71">
        <v>0</v>
      </c>
      <c r="X196" s="10">
        <v>0</v>
      </c>
      <c r="Y196" s="11"/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10">
        <v>0</v>
      </c>
      <c r="AJ196" s="10">
        <v>0</v>
      </c>
      <c r="AK196" s="10">
        <v>0</v>
      </c>
      <c r="AL196" s="10">
        <v>0</v>
      </c>
      <c r="AM196" s="10">
        <v>0</v>
      </c>
      <c r="AN196" s="10">
        <v>0</v>
      </c>
      <c r="AO196" s="9">
        <v>0</v>
      </c>
      <c r="AP196" s="8">
        <v>48491.91</v>
      </c>
      <c r="AQ196" s="8">
        <v>0</v>
      </c>
      <c r="AR196" s="8">
        <v>48491.91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</row>
    <row r="197" spans="1:54" x14ac:dyDescent="0.25">
      <c r="A197" s="64"/>
      <c r="B197" s="83" t="s">
        <v>14</v>
      </c>
      <c r="C197" s="79" t="s">
        <v>4</v>
      </c>
      <c r="D197" s="78" t="s">
        <v>46</v>
      </c>
      <c r="E197" s="82">
        <v>180003028</v>
      </c>
      <c r="F197" s="81"/>
      <c r="G197" s="72">
        <v>158740</v>
      </c>
      <c r="H197" s="72">
        <v>0</v>
      </c>
      <c r="I197" s="72">
        <v>158740</v>
      </c>
      <c r="J197" s="72">
        <v>0</v>
      </c>
      <c r="K197" s="72">
        <v>158740</v>
      </c>
      <c r="L197" s="72">
        <v>0</v>
      </c>
      <c r="M197" s="72">
        <v>0</v>
      </c>
      <c r="N197" s="72">
        <v>0</v>
      </c>
      <c r="O197" s="72">
        <v>0</v>
      </c>
      <c r="P197" s="72">
        <v>0</v>
      </c>
      <c r="Q197" s="72">
        <v>0</v>
      </c>
      <c r="R197" s="72">
        <v>0</v>
      </c>
      <c r="S197" s="72">
        <v>0</v>
      </c>
      <c r="T197" s="72">
        <v>0</v>
      </c>
      <c r="U197" s="72">
        <v>0</v>
      </c>
      <c r="V197" s="72">
        <v>0</v>
      </c>
      <c r="W197" s="71">
        <v>0</v>
      </c>
      <c r="X197" s="10">
        <v>0</v>
      </c>
      <c r="Y197" s="11"/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9">
        <v>0</v>
      </c>
      <c r="AP197" s="8">
        <v>158740</v>
      </c>
      <c r="AQ197" s="8">
        <v>0</v>
      </c>
      <c r="AR197" s="8">
        <v>158740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</row>
    <row r="198" spans="1:54" x14ac:dyDescent="0.25">
      <c r="A198" s="64"/>
      <c r="B198" s="83" t="s">
        <v>14</v>
      </c>
      <c r="C198" s="79" t="s">
        <v>4</v>
      </c>
      <c r="D198" s="78" t="s">
        <v>46</v>
      </c>
      <c r="E198" s="82">
        <v>180003030</v>
      </c>
      <c r="F198" s="81"/>
      <c r="G198" s="72">
        <v>161925.76000000001</v>
      </c>
      <c r="H198" s="72">
        <v>0</v>
      </c>
      <c r="I198" s="72">
        <v>154015.76</v>
      </c>
      <c r="J198" s="72">
        <v>0</v>
      </c>
      <c r="K198" s="72">
        <v>154015.76</v>
      </c>
      <c r="L198" s="72">
        <v>0</v>
      </c>
      <c r="M198" s="72">
        <v>0</v>
      </c>
      <c r="N198" s="72">
        <v>0</v>
      </c>
      <c r="O198" s="72">
        <v>0</v>
      </c>
      <c r="P198" s="72">
        <v>0</v>
      </c>
      <c r="Q198" s="72">
        <v>0</v>
      </c>
      <c r="R198" s="72">
        <v>0</v>
      </c>
      <c r="S198" s="72">
        <v>0</v>
      </c>
      <c r="T198" s="72">
        <v>0</v>
      </c>
      <c r="U198" s="72">
        <v>0</v>
      </c>
      <c r="V198" s="72">
        <v>7910</v>
      </c>
      <c r="W198" s="71">
        <v>7910</v>
      </c>
      <c r="X198" s="10">
        <v>0</v>
      </c>
      <c r="Y198" s="11"/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10">
        <v>0</v>
      </c>
      <c r="AJ198" s="10">
        <v>0</v>
      </c>
      <c r="AK198" s="10">
        <v>0</v>
      </c>
      <c r="AL198" s="10">
        <v>0</v>
      </c>
      <c r="AM198" s="10">
        <v>0</v>
      </c>
      <c r="AN198" s="10">
        <v>0</v>
      </c>
      <c r="AO198" s="9">
        <v>0</v>
      </c>
      <c r="AP198" s="8">
        <v>161925.76000000001</v>
      </c>
      <c r="AQ198" s="8">
        <v>0</v>
      </c>
      <c r="AR198" s="8">
        <v>154015.76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7910</v>
      </c>
    </row>
    <row r="199" spans="1:54" x14ac:dyDescent="0.25">
      <c r="A199" s="64"/>
      <c r="B199" s="83" t="s">
        <v>14</v>
      </c>
      <c r="C199" s="79" t="s">
        <v>4</v>
      </c>
      <c r="D199" s="78" t="s">
        <v>46</v>
      </c>
      <c r="E199" s="82">
        <v>180003034</v>
      </c>
      <c r="F199" s="81"/>
      <c r="G199" s="72">
        <v>2291.65</v>
      </c>
      <c r="H199" s="72">
        <v>0</v>
      </c>
      <c r="I199" s="72">
        <v>2291.65</v>
      </c>
      <c r="J199" s="72">
        <v>0</v>
      </c>
      <c r="K199" s="72">
        <v>2291.65</v>
      </c>
      <c r="L199" s="72">
        <v>0</v>
      </c>
      <c r="M199" s="72">
        <v>0</v>
      </c>
      <c r="N199" s="72">
        <v>0</v>
      </c>
      <c r="O199" s="72">
        <v>0</v>
      </c>
      <c r="P199" s="72">
        <v>0</v>
      </c>
      <c r="Q199" s="72">
        <v>0</v>
      </c>
      <c r="R199" s="72">
        <v>0</v>
      </c>
      <c r="S199" s="72">
        <v>0</v>
      </c>
      <c r="T199" s="72">
        <v>0</v>
      </c>
      <c r="U199" s="72">
        <v>0</v>
      </c>
      <c r="V199" s="72">
        <v>0</v>
      </c>
      <c r="W199" s="71">
        <v>0</v>
      </c>
      <c r="X199" s="10">
        <v>0</v>
      </c>
      <c r="Y199" s="11"/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9">
        <v>0</v>
      </c>
      <c r="AP199" s="8">
        <v>2291.65</v>
      </c>
      <c r="AQ199" s="8">
        <v>0</v>
      </c>
      <c r="AR199" s="8">
        <v>2291.65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</row>
    <row r="200" spans="1:54" x14ac:dyDescent="0.25">
      <c r="A200" s="64"/>
      <c r="B200" s="83" t="s">
        <v>14</v>
      </c>
      <c r="C200" s="79" t="s">
        <v>4</v>
      </c>
      <c r="D200" s="78" t="s">
        <v>46</v>
      </c>
      <c r="E200" s="82">
        <v>300100000</v>
      </c>
      <c r="F200" s="81"/>
      <c r="G200" s="72">
        <v>730784.1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730784.1</v>
      </c>
      <c r="N200" s="72">
        <v>0</v>
      </c>
      <c r="O200" s="72">
        <v>730784.1</v>
      </c>
      <c r="P200" s="72">
        <v>0</v>
      </c>
      <c r="Q200" s="72">
        <v>0</v>
      </c>
      <c r="R200" s="72">
        <v>0</v>
      </c>
      <c r="S200" s="72">
        <v>0</v>
      </c>
      <c r="T200" s="72">
        <v>0</v>
      </c>
      <c r="U200" s="72">
        <v>0</v>
      </c>
      <c r="V200" s="72">
        <v>0</v>
      </c>
      <c r="W200" s="71">
        <v>0</v>
      </c>
      <c r="X200" s="10">
        <v>0</v>
      </c>
      <c r="Y200" s="11"/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0</v>
      </c>
      <c r="AL200" s="10">
        <v>0</v>
      </c>
      <c r="AM200" s="10">
        <v>0</v>
      </c>
      <c r="AN200" s="10">
        <v>0</v>
      </c>
      <c r="AO200" s="9">
        <v>0</v>
      </c>
      <c r="AP200" s="8">
        <v>730784.1</v>
      </c>
      <c r="AQ200" s="8">
        <v>0</v>
      </c>
      <c r="AR200" s="8">
        <v>0</v>
      </c>
      <c r="AS200" s="8">
        <v>0</v>
      </c>
      <c r="AT200" s="8">
        <v>0</v>
      </c>
      <c r="AU200" s="8">
        <v>730784.1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</row>
    <row r="201" spans="1:54" x14ac:dyDescent="0.25">
      <c r="A201" s="64"/>
      <c r="B201" s="83" t="s">
        <v>14</v>
      </c>
      <c r="C201" s="79" t="s">
        <v>4</v>
      </c>
      <c r="D201" s="78" t="s">
        <v>45</v>
      </c>
      <c r="E201" s="82">
        <v>180003028</v>
      </c>
      <c r="F201" s="81"/>
      <c r="G201" s="72">
        <v>21640</v>
      </c>
      <c r="H201" s="72">
        <v>0</v>
      </c>
      <c r="I201" s="72">
        <v>21640</v>
      </c>
      <c r="J201" s="72">
        <v>0</v>
      </c>
      <c r="K201" s="72">
        <v>21640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  <c r="Q201" s="72">
        <v>0</v>
      </c>
      <c r="R201" s="72">
        <v>0</v>
      </c>
      <c r="S201" s="72">
        <v>0</v>
      </c>
      <c r="T201" s="72">
        <v>0</v>
      </c>
      <c r="U201" s="72">
        <v>0</v>
      </c>
      <c r="V201" s="72">
        <v>0</v>
      </c>
      <c r="W201" s="71">
        <v>0</v>
      </c>
      <c r="X201" s="10">
        <v>0</v>
      </c>
      <c r="Y201" s="11"/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9">
        <v>0</v>
      </c>
      <c r="AP201" s="8">
        <v>21640</v>
      </c>
      <c r="AQ201" s="8">
        <v>0</v>
      </c>
      <c r="AR201" s="8">
        <v>21640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</row>
    <row r="202" spans="1:54" x14ac:dyDescent="0.25">
      <c r="A202" s="64"/>
      <c r="B202" s="83" t="s">
        <v>14</v>
      </c>
      <c r="C202" s="79" t="s">
        <v>4</v>
      </c>
      <c r="D202" s="78" t="s">
        <v>45</v>
      </c>
      <c r="E202" s="82">
        <v>300100000</v>
      </c>
      <c r="F202" s="81"/>
      <c r="G202" s="72">
        <v>55055.14</v>
      </c>
      <c r="H202" s="72">
        <v>0</v>
      </c>
      <c r="I202" s="72">
        <v>0</v>
      </c>
      <c r="J202" s="72">
        <v>0</v>
      </c>
      <c r="K202" s="72">
        <v>0</v>
      </c>
      <c r="L202" s="72">
        <v>0</v>
      </c>
      <c r="M202" s="72">
        <v>55055.14</v>
      </c>
      <c r="N202" s="72">
        <v>0</v>
      </c>
      <c r="O202" s="72">
        <v>55055.14</v>
      </c>
      <c r="P202" s="72">
        <v>0</v>
      </c>
      <c r="Q202" s="72">
        <v>0</v>
      </c>
      <c r="R202" s="72">
        <v>0</v>
      </c>
      <c r="S202" s="72">
        <v>0</v>
      </c>
      <c r="T202" s="72">
        <v>0</v>
      </c>
      <c r="U202" s="72">
        <v>0</v>
      </c>
      <c r="V202" s="72">
        <v>0</v>
      </c>
      <c r="W202" s="71">
        <v>0</v>
      </c>
      <c r="X202" s="10">
        <v>0</v>
      </c>
      <c r="Y202" s="11"/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0</v>
      </c>
      <c r="AL202" s="10">
        <v>0</v>
      </c>
      <c r="AM202" s="10">
        <v>0</v>
      </c>
      <c r="AN202" s="10">
        <v>0</v>
      </c>
      <c r="AO202" s="9">
        <v>0</v>
      </c>
      <c r="AP202" s="8">
        <v>55055.14</v>
      </c>
      <c r="AQ202" s="8">
        <v>0</v>
      </c>
      <c r="AR202" s="8">
        <v>0</v>
      </c>
      <c r="AS202" s="8">
        <v>0</v>
      </c>
      <c r="AT202" s="8">
        <v>0</v>
      </c>
      <c r="AU202" s="8">
        <v>55055.14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</row>
    <row r="203" spans="1:54" x14ac:dyDescent="0.25">
      <c r="A203" s="64"/>
      <c r="B203" s="83" t="s">
        <v>14</v>
      </c>
      <c r="C203" s="79" t="s">
        <v>4</v>
      </c>
      <c r="D203" s="78" t="s">
        <v>44</v>
      </c>
      <c r="E203" s="82">
        <v>150002999</v>
      </c>
      <c r="F203" s="81"/>
      <c r="G203" s="72">
        <v>-18220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-18220</v>
      </c>
      <c r="N203" s="72">
        <v>0</v>
      </c>
      <c r="O203" s="72">
        <v>-18220</v>
      </c>
      <c r="P203" s="72">
        <v>0</v>
      </c>
      <c r="Q203" s="72">
        <v>0</v>
      </c>
      <c r="R203" s="72">
        <v>0</v>
      </c>
      <c r="S203" s="72">
        <v>0</v>
      </c>
      <c r="T203" s="72">
        <v>0</v>
      </c>
      <c r="U203" s="72">
        <v>0</v>
      </c>
      <c r="V203" s="72">
        <v>0</v>
      </c>
      <c r="W203" s="71">
        <v>0</v>
      </c>
      <c r="X203" s="10">
        <v>0</v>
      </c>
      <c r="Y203" s="11"/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9">
        <v>0</v>
      </c>
      <c r="AP203" s="8">
        <v>-18220</v>
      </c>
      <c r="AQ203" s="8">
        <v>0</v>
      </c>
      <c r="AR203" s="8">
        <v>0</v>
      </c>
      <c r="AS203" s="8">
        <v>0</v>
      </c>
      <c r="AT203" s="8">
        <v>0</v>
      </c>
      <c r="AU203" s="8">
        <v>-18220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</row>
    <row r="204" spans="1:54" x14ac:dyDescent="0.25">
      <c r="A204" s="64"/>
      <c r="B204" s="83" t="s">
        <v>14</v>
      </c>
      <c r="C204" s="79" t="s">
        <v>4</v>
      </c>
      <c r="D204" s="78" t="s">
        <v>44</v>
      </c>
      <c r="E204" s="82">
        <v>150003999</v>
      </c>
      <c r="F204" s="81"/>
      <c r="G204" s="72">
        <v>-117993.71</v>
      </c>
      <c r="H204" s="72">
        <v>0</v>
      </c>
      <c r="I204" s="72">
        <v>0</v>
      </c>
      <c r="J204" s="72">
        <v>0</v>
      </c>
      <c r="K204" s="72">
        <v>0</v>
      </c>
      <c r="L204" s="72">
        <v>0</v>
      </c>
      <c r="M204" s="72">
        <v>-8500</v>
      </c>
      <c r="N204" s="72">
        <v>0</v>
      </c>
      <c r="O204" s="72">
        <v>-8500</v>
      </c>
      <c r="P204" s="72">
        <v>0</v>
      </c>
      <c r="Q204" s="72">
        <v>0</v>
      </c>
      <c r="R204" s="72">
        <v>0</v>
      </c>
      <c r="S204" s="72">
        <v>0</v>
      </c>
      <c r="T204" s="72">
        <v>0</v>
      </c>
      <c r="U204" s="72">
        <v>0</v>
      </c>
      <c r="V204" s="72">
        <v>-109493.71</v>
      </c>
      <c r="W204" s="71">
        <v>-109493.71</v>
      </c>
      <c r="X204" s="10">
        <v>0</v>
      </c>
      <c r="Y204" s="11"/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>
        <v>0</v>
      </c>
      <c r="AM204" s="10">
        <v>0</v>
      </c>
      <c r="AN204" s="10">
        <v>0</v>
      </c>
      <c r="AO204" s="9">
        <v>0</v>
      </c>
      <c r="AP204" s="8">
        <v>-117993.71</v>
      </c>
      <c r="AQ204" s="8">
        <v>0</v>
      </c>
      <c r="AR204" s="8">
        <v>0</v>
      </c>
      <c r="AS204" s="8">
        <v>0</v>
      </c>
      <c r="AT204" s="8">
        <v>0</v>
      </c>
      <c r="AU204" s="8">
        <v>-8500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-109493.71</v>
      </c>
    </row>
    <row r="205" spans="1:54" x14ac:dyDescent="0.25">
      <c r="A205" s="64"/>
      <c r="B205" s="83" t="s">
        <v>14</v>
      </c>
      <c r="C205" s="79" t="s">
        <v>4</v>
      </c>
      <c r="D205" s="78" t="s">
        <v>44</v>
      </c>
      <c r="E205" s="82">
        <v>180003006</v>
      </c>
      <c r="F205" s="81"/>
      <c r="G205" s="72">
        <v>-48491.91</v>
      </c>
      <c r="H205" s="72">
        <v>0</v>
      </c>
      <c r="I205" s="72">
        <v>-48491.91</v>
      </c>
      <c r="J205" s="72">
        <v>0</v>
      </c>
      <c r="K205" s="72">
        <v>-48491.91</v>
      </c>
      <c r="L205" s="72">
        <v>0</v>
      </c>
      <c r="M205" s="72">
        <v>0</v>
      </c>
      <c r="N205" s="72">
        <v>0</v>
      </c>
      <c r="O205" s="72">
        <v>0</v>
      </c>
      <c r="P205" s="72">
        <v>0</v>
      </c>
      <c r="Q205" s="72">
        <v>0</v>
      </c>
      <c r="R205" s="72">
        <v>0</v>
      </c>
      <c r="S205" s="72">
        <v>0</v>
      </c>
      <c r="T205" s="72">
        <v>0</v>
      </c>
      <c r="U205" s="72">
        <v>0</v>
      </c>
      <c r="V205" s="72">
        <v>0</v>
      </c>
      <c r="W205" s="71">
        <v>0</v>
      </c>
      <c r="X205" s="10">
        <v>0</v>
      </c>
      <c r="Y205" s="11"/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9">
        <v>0</v>
      </c>
      <c r="AP205" s="8">
        <v>-48491.91</v>
      </c>
      <c r="AQ205" s="8">
        <v>0</v>
      </c>
      <c r="AR205" s="8">
        <v>-48491.91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</row>
    <row r="206" spans="1:54" x14ac:dyDescent="0.25">
      <c r="A206" s="64"/>
      <c r="B206" s="83" t="s">
        <v>14</v>
      </c>
      <c r="C206" s="79" t="s">
        <v>4</v>
      </c>
      <c r="D206" s="78" t="s">
        <v>44</v>
      </c>
      <c r="E206" s="82">
        <v>180003007</v>
      </c>
      <c r="F206" s="81"/>
      <c r="G206" s="72">
        <v>-165303.65</v>
      </c>
      <c r="H206" s="72">
        <v>0</v>
      </c>
      <c r="I206" s="72">
        <v>-94446.6</v>
      </c>
      <c r="J206" s="72">
        <v>0</v>
      </c>
      <c r="K206" s="72">
        <v>-94446.6</v>
      </c>
      <c r="L206" s="72">
        <v>-6057.27</v>
      </c>
      <c r="M206" s="72">
        <v>-7142.59</v>
      </c>
      <c r="N206" s="72">
        <v>0</v>
      </c>
      <c r="O206" s="72">
        <v>-13199.86</v>
      </c>
      <c r="P206" s="72">
        <v>0</v>
      </c>
      <c r="Q206" s="72">
        <v>0</v>
      </c>
      <c r="R206" s="72">
        <v>0</v>
      </c>
      <c r="S206" s="72">
        <v>0</v>
      </c>
      <c r="T206" s="72">
        <v>0</v>
      </c>
      <c r="U206" s="72">
        <v>0</v>
      </c>
      <c r="V206" s="72">
        <v>-57657.19</v>
      </c>
      <c r="W206" s="71">
        <v>-57657.19</v>
      </c>
      <c r="X206" s="10">
        <v>0</v>
      </c>
      <c r="Y206" s="11"/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0">
        <v>0</v>
      </c>
      <c r="AH206" s="10">
        <v>0</v>
      </c>
      <c r="AI206" s="10">
        <v>0</v>
      </c>
      <c r="AJ206" s="10">
        <v>0</v>
      </c>
      <c r="AK206" s="10">
        <v>0</v>
      </c>
      <c r="AL206" s="10">
        <v>0</v>
      </c>
      <c r="AM206" s="10">
        <v>0</v>
      </c>
      <c r="AN206" s="10">
        <v>0</v>
      </c>
      <c r="AO206" s="9">
        <v>0</v>
      </c>
      <c r="AP206" s="8">
        <v>-165303.65</v>
      </c>
      <c r="AQ206" s="8">
        <v>0</v>
      </c>
      <c r="AR206" s="8">
        <v>-94446.6</v>
      </c>
      <c r="AS206" s="8">
        <v>0</v>
      </c>
      <c r="AT206" s="8">
        <v>-6057.27</v>
      </c>
      <c r="AU206" s="8">
        <v>-7142.59</v>
      </c>
      <c r="AV206" s="8">
        <v>0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-57657.19</v>
      </c>
    </row>
    <row r="207" spans="1:54" x14ac:dyDescent="0.25">
      <c r="A207" s="64"/>
      <c r="B207" s="83" t="s">
        <v>14</v>
      </c>
      <c r="C207" s="79" t="s">
        <v>4</v>
      </c>
      <c r="D207" s="78" t="s">
        <v>44</v>
      </c>
      <c r="E207" s="82">
        <v>180003008</v>
      </c>
      <c r="F207" s="81"/>
      <c r="G207" s="72">
        <v>-277.76</v>
      </c>
      <c r="H207" s="72">
        <v>0</v>
      </c>
      <c r="I207" s="72">
        <v>-277.76</v>
      </c>
      <c r="J207" s="72">
        <v>0</v>
      </c>
      <c r="K207" s="72">
        <v>-277.76</v>
      </c>
      <c r="L207" s="72">
        <v>0</v>
      </c>
      <c r="M207" s="72">
        <v>0</v>
      </c>
      <c r="N207" s="72">
        <v>0</v>
      </c>
      <c r="O207" s="72">
        <v>0</v>
      </c>
      <c r="P207" s="72">
        <v>0</v>
      </c>
      <c r="Q207" s="72">
        <v>0</v>
      </c>
      <c r="R207" s="72">
        <v>0</v>
      </c>
      <c r="S207" s="72">
        <v>0</v>
      </c>
      <c r="T207" s="72">
        <v>0</v>
      </c>
      <c r="U207" s="72">
        <v>0</v>
      </c>
      <c r="V207" s="72">
        <v>0</v>
      </c>
      <c r="W207" s="71">
        <v>0</v>
      </c>
      <c r="X207" s="10">
        <v>0</v>
      </c>
      <c r="Y207" s="11"/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9">
        <v>0</v>
      </c>
      <c r="AP207" s="8">
        <v>-277.76</v>
      </c>
      <c r="AQ207" s="8">
        <v>0</v>
      </c>
      <c r="AR207" s="8">
        <v>-277.76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</row>
    <row r="208" spans="1:54" x14ac:dyDescent="0.25">
      <c r="A208" s="64"/>
      <c r="B208" s="83" t="s">
        <v>14</v>
      </c>
      <c r="C208" s="79" t="s">
        <v>4</v>
      </c>
      <c r="D208" s="78" t="s">
        <v>44</v>
      </c>
      <c r="E208" s="82">
        <v>180003028</v>
      </c>
      <c r="F208" s="81"/>
      <c r="G208" s="72">
        <v>-180380</v>
      </c>
      <c r="H208" s="72">
        <v>0</v>
      </c>
      <c r="I208" s="72">
        <v>-180380</v>
      </c>
      <c r="J208" s="72">
        <v>0</v>
      </c>
      <c r="K208" s="72">
        <v>-180380</v>
      </c>
      <c r="L208" s="72">
        <v>0</v>
      </c>
      <c r="M208" s="72">
        <v>0</v>
      </c>
      <c r="N208" s="72">
        <v>0</v>
      </c>
      <c r="O208" s="72">
        <v>0</v>
      </c>
      <c r="P208" s="72">
        <v>0</v>
      </c>
      <c r="Q208" s="72">
        <v>0</v>
      </c>
      <c r="R208" s="72">
        <v>0</v>
      </c>
      <c r="S208" s="72">
        <v>0</v>
      </c>
      <c r="T208" s="72">
        <v>0</v>
      </c>
      <c r="U208" s="72">
        <v>0</v>
      </c>
      <c r="V208" s="72">
        <v>0</v>
      </c>
      <c r="W208" s="71">
        <v>0</v>
      </c>
      <c r="X208" s="10">
        <v>0</v>
      </c>
      <c r="Y208" s="11"/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  <c r="AH208" s="10">
        <v>0</v>
      </c>
      <c r="AI208" s="10">
        <v>0</v>
      </c>
      <c r="AJ208" s="10">
        <v>0</v>
      </c>
      <c r="AK208" s="10">
        <v>0</v>
      </c>
      <c r="AL208" s="10">
        <v>0</v>
      </c>
      <c r="AM208" s="10">
        <v>0</v>
      </c>
      <c r="AN208" s="10">
        <v>0</v>
      </c>
      <c r="AO208" s="9">
        <v>0</v>
      </c>
      <c r="AP208" s="8">
        <v>-180380</v>
      </c>
      <c r="AQ208" s="8">
        <v>0</v>
      </c>
      <c r="AR208" s="8">
        <v>-180380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</row>
    <row r="209" spans="1:54" x14ac:dyDescent="0.25">
      <c r="A209" s="64"/>
      <c r="B209" s="83" t="s">
        <v>14</v>
      </c>
      <c r="C209" s="79" t="s">
        <v>4</v>
      </c>
      <c r="D209" s="78" t="s">
        <v>44</v>
      </c>
      <c r="E209" s="82">
        <v>180003029</v>
      </c>
      <c r="F209" s="81"/>
      <c r="G209" s="72">
        <v>-594255.93000000005</v>
      </c>
      <c r="H209" s="72">
        <v>0</v>
      </c>
      <c r="I209" s="72">
        <v>0</v>
      </c>
      <c r="J209" s="72">
        <v>0</v>
      </c>
      <c r="K209" s="72">
        <v>0</v>
      </c>
      <c r="L209" s="72">
        <v>-93859.15</v>
      </c>
      <c r="M209" s="72">
        <v>0</v>
      </c>
      <c r="N209" s="72">
        <v>0</v>
      </c>
      <c r="O209" s="72">
        <v>-93859.15</v>
      </c>
      <c r="P209" s="72">
        <v>-89992.41</v>
      </c>
      <c r="Q209" s="72">
        <v>0</v>
      </c>
      <c r="R209" s="72">
        <v>0</v>
      </c>
      <c r="S209" s="72">
        <v>-89992.41</v>
      </c>
      <c r="T209" s="72">
        <v>0</v>
      </c>
      <c r="U209" s="72">
        <v>0</v>
      </c>
      <c r="V209" s="72">
        <v>-410404.37</v>
      </c>
      <c r="W209" s="71">
        <v>-410404.37</v>
      </c>
      <c r="X209" s="10">
        <v>0</v>
      </c>
      <c r="Y209" s="11"/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9">
        <v>0</v>
      </c>
      <c r="AP209" s="8">
        <v>-594255.93000000005</v>
      </c>
      <c r="AQ209" s="8">
        <v>0</v>
      </c>
      <c r="AR209" s="8">
        <v>0</v>
      </c>
      <c r="AS209" s="8">
        <v>0</v>
      </c>
      <c r="AT209" s="8">
        <v>-93859.15</v>
      </c>
      <c r="AU209" s="8">
        <v>0</v>
      </c>
      <c r="AV209" s="8">
        <v>0</v>
      </c>
      <c r="AW209" s="8">
        <v>-89992.41</v>
      </c>
      <c r="AX209" s="8">
        <v>0</v>
      </c>
      <c r="AY209" s="8">
        <v>0</v>
      </c>
      <c r="AZ209" s="8">
        <v>0</v>
      </c>
      <c r="BA209" s="8">
        <v>0</v>
      </c>
      <c r="BB209" s="8">
        <v>-410404.37</v>
      </c>
    </row>
    <row r="210" spans="1:54" x14ac:dyDescent="0.25">
      <c r="A210" s="64"/>
      <c r="B210" s="83" t="s">
        <v>14</v>
      </c>
      <c r="C210" s="79" t="s">
        <v>4</v>
      </c>
      <c r="D210" s="78" t="s">
        <v>44</v>
      </c>
      <c r="E210" s="82">
        <v>180003030</v>
      </c>
      <c r="F210" s="81"/>
      <c r="G210" s="72">
        <v>-161925.76000000001</v>
      </c>
      <c r="H210" s="72">
        <v>0</v>
      </c>
      <c r="I210" s="72">
        <v>-154015.76</v>
      </c>
      <c r="J210" s="72">
        <v>0</v>
      </c>
      <c r="K210" s="72">
        <v>-154015.76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  <c r="Q210" s="72">
        <v>0</v>
      </c>
      <c r="R210" s="72">
        <v>0</v>
      </c>
      <c r="S210" s="72">
        <v>0</v>
      </c>
      <c r="T210" s="72">
        <v>0</v>
      </c>
      <c r="U210" s="72">
        <v>0</v>
      </c>
      <c r="V210" s="72">
        <v>-7910</v>
      </c>
      <c r="W210" s="71">
        <v>-7910</v>
      </c>
      <c r="X210" s="10">
        <v>0</v>
      </c>
      <c r="Y210" s="11"/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0">
        <v>0</v>
      </c>
      <c r="AH210" s="10">
        <v>0</v>
      </c>
      <c r="AI210" s="10">
        <v>0</v>
      </c>
      <c r="AJ210" s="10">
        <v>0</v>
      </c>
      <c r="AK210" s="10">
        <v>0</v>
      </c>
      <c r="AL210" s="10">
        <v>0</v>
      </c>
      <c r="AM210" s="10">
        <v>0</v>
      </c>
      <c r="AN210" s="10">
        <v>0</v>
      </c>
      <c r="AO210" s="9">
        <v>0</v>
      </c>
      <c r="AP210" s="8">
        <v>-161925.76000000001</v>
      </c>
      <c r="AQ210" s="8">
        <v>0</v>
      </c>
      <c r="AR210" s="8">
        <v>-154015.76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-7910</v>
      </c>
    </row>
    <row r="211" spans="1:54" x14ac:dyDescent="0.25">
      <c r="A211" s="64"/>
      <c r="B211" s="83" t="s">
        <v>14</v>
      </c>
      <c r="C211" s="79" t="s">
        <v>4</v>
      </c>
      <c r="D211" s="78" t="s">
        <v>44</v>
      </c>
      <c r="E211" s="82">
        <v>180003034</v>
      </c>
      <c r="F211" s="81"/>
      <c r="G211" s="72">
        <v>-2291.65</v>
      </c>
      <c r="H211" s="72">
        <v>0</v>
      </c>
      <c r="I211" s="72">
        <v>-2291.65</v>
      </c>
      <c r="J211" s="72">
        <v>0</v>
      </c>
      <c r="K211" s="72">
        <v>-2291.65</v>
      </c>
      <c r="L211" s="72">
        <v>0</v>
      </c>
      <c r="M211" s="72">
        <v>0</v>
      </c>
      <c r="N211" s="72">
        <v>0</v>
      </c>
      <c r="O211" s="72">
        <v>0</v>
      </c>
      <c r="P211" s="72">
        <v>0</v>
      </c>
      <c r="Q211" s="72">
        <v>0</v>
      </c>
      <c r="R211" s="72">
        <v>0</v>
      </c>
      <c r="S211" s="72">
        <v>0</v>
      </c>
      <c r="T211" s="72">
        <v>0</v>
      </c>
      <c r="U211" s="72">
        <v>0</v>
      </c>
      <c r="V211" s="72">
        <v>0</v>
      </c>
      <c r="W211" s="71">
        <v>0</v>
      </c>
      <c r="X211" s="10">
        <v>0</v>
      </c>
      <c r="Y211" s="11"/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9">
        <v>0</v>
      </c>
      <c r="AP211" s="8">
        <v>-2291.65</v>
      </c>
      <c r="AQ211" s="8">
        <v>0</v>
      </c>
      <c r="AR211" s="8">
        <v>-2291.65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</row>
    <row r="212" spans="1:54" ht="16.8" customHeight="1" x14ac:dyDescent="0.25">
      <c r="A212" s="64"/>
      <c r="B212" s="150" t="s">
        <v>43</v>
      </c>
      <c r="C212" s="150"/>
      <c r="D212" s="150"/>
      <c r="E212" s="150"/>
      <c r="F212" s="150"/>
      <c r="G212" s="70">
        <v>34866146.210000001</v>
      </c>
      <c r="H212" s="70">
        <v>895111.84</v>
      </c>
      <c r="I212" s="70">
        <v>2005402.65</v>
      </c>
      <c r="J212" s="70">
        <v>2014382.65</v>
      </c>
      <c r="K212" s="72">
        <v>4914897.1399999997</v>
      </c>
      <c r="L212" s="70">
        <v>2934382.65</v>
      </c>
      <c r="M212" s="70">
        <v>1439597.65</v>
      </c>
      <c r="N212" s="70">
        <v>3765297.65</v>
      </c>
      <c r="O212" s="72">
        <v>8139277.9500000002</v>
      </c>
      <c r="P212" s="70">
        <v>2872747.65</v>
      </c>
      <c r="Q212" s="70">
        <v>2872747.65</v>
      </c>
      <c r="R212" s="70">
        <v>7262347.6500000004</v>
      </c>
      <c r="S212" s="72">
        <v>13007842.949999999</v>
      </c>
      <c r="T212" s="70">
        <v>3168747.65</v>
      </c>
      <c r="U212" s="70">
        <v>3101847.65</v>
      </c>
      <c r="V212" s="70">
        <v>2533532.87</v>
      </c>
      <c r="W212" s="12">
        <v>8804128.1699999999</v>
      </c>
      <c r="X212" s="10">
        <v>66900</v>
      </c>
      <c r="Y212" s="11"/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0">
        <v>0</v>
      </c>
      <c r="AH212" s="10">
        <v>0</v>
      </c>
      <c r="AI212" s="10">
        <v>0</v>
      </c>
      <c r="AJ212" s="10">
        <v>0</v>
      </c>
      <c r="AK212" s="10">
        <v>0</v>
      </c>
      <c r="AL212" s="10">
        <v>66900</v>
      </c>
      <c r="AM212" s="10">
        <v>0</v>
      </c>
      <c r="AN212" s="10">
        <v>0</v>
      </c>
      <c r="AO212" s="9">
        <v>66900</v>
      </c>
      <c r="AP212" s="8">
        <v>34866146.210000001</v>
      </c>
      <c r="AQ212" s="8">
        <v>895111.84</v>
      </c>
      <c r="AR212" s="8">
        <v>2005402.65</v>
      </c>
      <c r="AS212" s="8">
        <v>2014382.65</v>
      </c>
      <c r="AT212" s="8">
        <v>2934382.65</v>
      </c>
      <c r="AU212" s="8">
        <v>1439597.65</v>
      </c>
      <c r="AV212" s="8">
        <v>3765297.65</v>
      </c>
      <c r="AW212" s="8">
        <v>2872747.65</v>
      </c>
      <c r="AX212" s="8">
        <v>2872747.65</v>
      </c>
      <c r="AY212" s="8">
        <v>7262347.6500000004</v>
      </c>
      <c r="AZ212" s="8">
        <v>3168747.65</v>
      </c>
      <c r="BA212" s="8">
        <v>3101847.65</v>
      </c>
      <c r="BB212" s="8">
        <v>2533532.87</v>
      </c>
    </row>
    <row r="213" spans="1:54" x14ac:dyDescent="0.25">
      <c r="A213" s="64"/>
      <c r="B213" s="83" t="s">
        <v>14</v>
      </c>
      <c r="C213" s="79" t="s">
        <v>36</v>
      </c>
      <c r="D213" s="78" t="s">
        <v>42</v>
      </c>
      <c r="E213" s="82">
        <v>300100000</v>
      </c>
      <c r="F213" s="81"/>
      <c r="G213" s="72">
        <v>2076338</v>
      </c>
      <c r="H213" s="72">
        <v>0</v>
      </c>
      <c r="I213" s="72">
        <v>173030</v>
      </c>
      <c r="J213" s="72">
        <v>173030</v>
      </c>
      <c r="K213" s="72">
        <v>346060</v>
      </c>
      <c r="L213" s="72">
        <v>173030</v>
      </c>
      <c r="M213" s="72">
        <v>173030</v>
      </c>
      <c r="N213" s="72">
        <v>173030</v>
      </c>
      <c r="O213" s="72">
        <v>519090</v>
      </c>
      <c r="P213" s="72">
        <v>173030</v>
      </c>
      <c r="Q213" s="72">
        <v>173030</v>
      </c>
      <c r="R213" s="72">
        <v>173030</v>
      </c>
      <c r="S213" s="72">
        <v>519090</v>
      </c>
      <c r="T213" s="72">
        <v>173030</v>
      </c>
      <c r="U213" s="72">
        <v>173030</v>
      </c>
      <c r="V213" s="72">
        <v>346038</v>
      </c>
      <c r="W213" s="71">
        <v>692098</v>
      </c>
      <c r="X213" s="10">
        <v>0</v>
      </c>
      <c r="Y213" s="11"/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9">
        <v>0</v>
      </c>
      <c r="AP213" s="8">
        <v>2076338</v>
      </c>
      <c r="AQ213" s="8">
        <v>0</v>
      </c>
      <c r="AR213" s="8">
        <v>173030</v>
      </c>
      <c r="AS213" s="8">
        <v>173030</v>
      </c>
      <c r="AT213" s="8">
        <v>173030</v>
      </c>
      <c r="AU213" s="8">
        <v>173030</v>
      </c>
      <c r="AV213" s="8">
        <v>173030</v>
      </c>
      <c r="AW213" s="8">
        <v>173030</v>
      </c>
      <c r="AX213" s="8">
        <v>173030</v>
      </c>
      <c r="AY213" s="8">
        <v>173030</v>
      </c>
      <c r="AZ213" s="8">
        <v>173030</v>
      </c>
      <c r="BA213" s="8">
        <v>173030</v>
      </c>
      <c r="BB213" s="8">
        <v>346038</v>
      </c>
    </row>
    <row r="214" spans="1:54" x14ac:dyDescent="0.25">
      <c r="A214" s="64"/>
      <c r="B214" s="83" t="s">
        <v>14</v>
      </c>
      <c r="C214" s="79" t="s">
        <v>36</v>
      </c>
      <c r="D214" s="78" t="s">
        <v>41</v>
      </c>
      <c r="E214" s="82">
        <v>180002019</v>
      </c>
      <c r="F214" s="81"/>
      <c r="G214" s="72">
        <v>13300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  <c r="Q214" s="72">
        <v>0</v>
      </c>
      <c r="R214" s="72">
        <v>0</v>
      </c>
      <c r="S214" s="72">
        <v>0</v>
      </c>
      <c r="T214" s="72">
        <v>0</v>
      </c>
      <c r="U214" s="72">
        <v>0</v>
      </c>
      <c r="V214" s="72">
        <v>13300</v>
      </c>
      <c r="W214" s="71">
        <v>13300</v>
      </c>
      <c r="X214" s="10">
        <v>0</v>
      </c>
      <c r="Y214" s="11"/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0">
        <v>0</v>
      </c>
      <c r="AH214" s="10">
        <v>0</v>
      </c>
      <c r="AI214" s="10">
        <v>0</v>
      </c>
      <c r="AJ214" s="10">
        <v>0</v>
      </c>
      <c r="AK214" s="10">
        <v>0</v>
      </c>
      <c r="AL214" s="10">
        <v>0</v>
      </c>
      <c r="AM214" s="10">
        <v>0</v>
      </c>
      <c r="AN214" s="10">
        <v>0</v>
      </c>
      <c r="AO214" s="9">
        <v>0</v>
      </c>
      <c r="AP214" s="8">
        <v>13300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13300</v>
      </c>
    </row>
    <row r="215" spans="1:54" x14ac:dyDescent="0.25">
      <c r="A215" s="64"/>
      <c r="B215" s="83" t="s">
        <v>14</v>
      </c>
      <c r="C215" s="79" t="s">
        <v>36</v>
      </c>
      <c r="D215" s="78" t="s">
        <v>40</v>
      </c>
      <c r="E215" s="82">
        <v>202373009</v>
      </c>
      <c r="F215" s="81"/>
      <c r="G215" s="72">
        <v>14800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0</v>
      </c>
      <c r="P215" s="72">
        <v>0</v>
      </c>
      <c r="Q215" s="72">
        <v>0</v>
      </c>
      <c r="R215" s="72">
        <v>0</v>
      </c>
      <c r="S215" s="72">
        <v>0</v>
      </c>
      <c r="T215" s="72">
        <v>14800</v>
      </c>
      <c r="U215" s="72">
        <v>0</v>
      </c>
      <c r="V215" s="72">
        <v>0</v>
      </c>
      <c r="W215" s="71">
        <v>14800</v>
      </c>
      <c r="X215" s="10">
        <v>14800</v>
      </c>
      <c r="Y215" s="11"/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14800</v>
      </c>
      <c r="AM215" s="10">
        <v>0</v>
      </c>
      <c r="AN215" s="10">
        <v>0</v>
      </c>
      <c r="AO215" s="9">
        <v>14800</v>
      </c>
      <c r="AP215" s="8">
        <v>14800</v>
      </c>
      <c r="AQ215" s="8">
        <v>0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14800</v>
      </c>
      <c r="BA215" s="8">
        <v>0</v>
      </c>
      <c r="BB215" s="8">
        <v>0</v>
      </c>
    </row>
    <row r="216" spans="1:54" x14ac:dyDescent="0.25">
      <c r="A216" s="64"/>
      <c r="B216" s="83" t="s">
        <v>14</v>
      </c>
      <c r="C216" s="79" t="s">
        <v>36</v>
      </c>
      <c r="D216" s="78" t="s">
        <v>40</v>
      </c>
      <c r="E216" s="82">
        <v>202373011</v>
      </c>
      <c r="F216" s="81"/>
      <c r="G216" s="72">
        <v>52100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  <c r="O216" s="72">
        <v>0</v>
      </c>
      <c r="P216" s="72">
        <v>0</v>
      </c>
      <c r="Q216" s="72">
        <v>0</v>
      </c>
      <c r="R216" s="72">
        <v>0</v>
      </c>
      <c r="S216" s="72">
        <v>0</v>
      </c>
      <c r="T216" s="72">
        <v>52100</v>
      </c>
      <c r="U216" s="72">
        <v>0</v>
      </c>
      <c r="V216" s="72">
        <v>0</v>
      </c>
      <c r="W216" s="71">
        <v>52100</v>
      </c>
      <c r="X216" s="10">
        <v>52100</v>
      </c>
      <c r="Y216" s="11"/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  <c r="AH216" s="10">
        <v>0</v>
      </c>
      <c r="AI216" s="10">
        <v>0</v>
      </c>
      <c r="AJ216" s="10">
        <v>0</v>
      </c>
      <c r="AK216" s="10">
        <v>0</v>
      </c>
      <c r="AL216" s="10">
        <v>52100</v>
      </c>
      <c r="AM216" s="10">
        <v>0</v>
      </c>
      <c r="AN216" s="10">
        <v>0</v>
      </c>
      <c r="AO216" s="9">
        <v>52100</v>
      </c>
      <c r="AP216" s="8">
        <v>52100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52100</v>
      </c>
      <c r="BA216" s="8">
        <v>0</v>
      </c>
      <c r="BB216" s="8">
        <v>0</v>
      </c>
    </row>
    <row r="217" spans="1:54" x14ac:dyDescent="0.25">
      <c r="A217" s="64"/>
      <c r="B217" s="83" t="s">
        <v>14</v>
      </c>
      <c r="C217" s="79" t="s">
        <v>36</v>
      </c>
      <c r="D217" s="78" t="s">
        <v>39</v>
      </c>
      <c r="E217" s="82">
        <v>190002011</v>
      </c>
      <c r="F217" s="81"/>
      <c r="G217" s="72">
        <v>4389600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  <c r="O217" s="72">
        <v>0</v>
      </c>
      <c r="P217" s="72">
        <v>0</v>
      </c>
      <c r="Q217" s="72">
        <v>0</v>
      </c>
      <c r="R217" s="72">
        <v>4389600</v>
      </c>
      <c r="S217" s="72">
        <v>4389600</v>
      </c>
      <c r="T217" s="72">
        <v>0</v>
      </c>
      <c r="U217" s="72">
        <v>0</v>
      </c>
      <c r="V217" s="72">
        <v>0</v>
      </c>
      <c r="W217" s="71">
        <v>0</v>
      </c>
      <c r="X217" s="10">
        <v>0</v>
      </c>
      <c r="Y217" s="11"/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9">
        <v>0</v>
      </c>
      <c r="AP217" s="8">
        <v>4389600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4389600</v>
      </c>
      <c r="AZ217" s="8">
        <v>0</v>
      </c>
      <c r="BA217" s="8">
        <v>0</v>
      </c>
      <c r="BB217" s="8">
        <v>0</v>
      </c>
    </row>
    <row r="218" spans="1:54" x14ac:dyDescent="0.25">
      <c r="A218" s="64"/>
      <c r="B218" s="83" t="s">
        <v>14</v>
      </c>
      <c r="C218" s="79" t="s">
        <v>36</v>
      </c>
      <c r="D218" s="78" t="s">
        <v>38</v>
      </c>
      <c r="E218" s="82">
        <v>190003028</v>
      </c>
      <c r="F218" s="81"/>
      <c r="G218" s="72">
        <v>101300</v>
      </c>
      <c r="H218" s="72">
        <v>0</v>
      </c>
      <c r="I218" s="72">
        <v>14100</v>
      </c>
      <c r="J218" s="72">
        <v>8100</v>
      </c>
      <c r="K218" s="72">
        <v>22200</v>
      </c>
      <c r="L218" s="72">
        <v>8100</v>
      </c>
      <c r="M218" s="72">
        <v>8100</v>
      </c>
      <c r="N218" s="72">
        <v>8100</v>
      </c>
      <c r="O218" s="72">
        <v>24300</v>
      </c>
      <c r="P218" s="72">
        <v>9100</v>
      </c>
      <c r="Q218" s="72">
        <v>9100</v>
      </c>
      <c r="R218" s="72">
        <v>9100</v>
      </c>
      <c r="S218" s="72">
        <v>27300</v>
      </c>
      <c r="T218" s="72">
        <v>9100</v>
      </c>
      <c r="U218" s="72">
        <v>9100</v>
      </c>
      <c r="V218" s="72">
        <v>9300</v>
      </c>
      <c r="W218" s="71">
        <v>27500</v>
      </c>
      <c r="X218" s="10">
        <v>0</v>
      </c>
      <c r="Y218" s="11"/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10">
        <v>0</v>
      </c>
      <c r="AJ218" s="10">
        <v>0</v>
      </c>
      <c r="AK218" s="10">
        <v>0</v>
      </c>
      <c r="AL218" s="10">
        <v>0</v>
      </c>
      <c r="AM218" s="10">
        <v>0</v>
      </c>
      <c r="AN218" s="10">
        <v>0</v>
      </c>
      <c r="AO218" s="9">
        <v>0</v>
      </c>
      <c r="AP218" s="8">
        <v>101300</v>
      </c>
      <c r="AQ218" s="8">
        <v>0</v>
      </c>
      <c r="AR218" s="8">
        <v>14100</v>
      </c>
      <c r="AS218" s="8">
        <v>8100</v>
      </c>
      <c r="AT218" s="8">
        <v>8100</v>
      </c>
      <c r="AU218" s="8">
        <v>8100</v>
      </c>
      <c r="AV218" s="8">
        <v>8100</v>
      </c>
      <c r="AW218" s="8">
        <v>9100</v>
      </c>
      <c r="AX218" s="8">
        <v>9100</v>
      </c>
      <c r="AY218" s="8">
        <v>9100</v>
      </c>
      <c r="AZ218" s="8">
        <v>9100</v>
      </c>
      <c r="BA218" s="8">
        <v>9100</v>
      </c>
      <c r="BB218" s="8">
        <v>9300</v>
      </c>
    </row>
    <row r="219" spans="1:54" x14ac:dyDescent="0.25">
      <c r="A219" s="64"/>
      <c r="B219" s="83" t="s">
        <v>14</v>
      </c>
      <c r="C219" s="79" t="s">
        <v>36</v>
      </c>
      <c r="D219" s="78" t="s">
        <v>37</v>
      </c>
      <c r="E219" s="82">
        <v>400100004</v>
      </c>
      <c r="F219" s="81"/>
      <c r="G219" s="72">
        <v>28427860</v>
      </c>
      <c r="H219" s="72">
        <v>1090963.6299999999</v>
      </c>
      <c r="I219" s="72">
        <v>1818272.65</v>
      </c>
      <c r="J219" s="72">
        <v>1833252.65</v>
      </c>
      <c r="K219" s="72">
        <v>4742488.93</v>
      </c>
      <c r="L219" s="72">
        <v>2753252.65</v>
      </c>
      <c r="M219" s="72">
        <v>1258467.6499999999</v>
      </c>
      <c r="N219" s="72">
        <v>3584167.65</v>
      </c>
      <c r="O219" s="72">
        <v>7595887.9500000002</v>
      </c>
      <c r="P219" s="72">
        <v>2690617.65</v>
      </c>
      <c r="Q219" s="72">
        <v>2690617.65</v>
      </c>
      <c r="R219" s="72">
        <v>2690617.65</v>
      </c>
      <c r="S219" s="72">
        <v>8071852.9500000002</v>
      </c>
      <c r="T219" s="72">
        <v>2919717.65</v>
      </c>
      <c r="U219" s="72">
        <v>2919717.65</v>
      </c>
      <c r="V219" s="72">
        <v>2178194.87</v>
      </c>
      <c r="W219" s="71">
        <v>8017630.1699999999</v>
      </c>
      <c r="X219" s="10">
        <v>0</v>
      </c>
      <c r="Y219" s="11"/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9">
        <v>0</v>
      </c>
      <c r="AP219" s="8">
        <v>28427860</v>
      </c>
      <c r="AQ219" s="8">
        <v>1090963.6299999999</v>
      </c>
      <c r="AR219" s="8">
        <v>1818272.65</v>
      </c>
      <c r="AS219" s="8">
        <v>1833252.65</v>
      </c>
      <c r="AT219" s="8">
        <v>2753252.65</v>
      </c>
      <c r="AU219" s="8">
        <v>1258467.6499999999</v>
      </c>
      <c r="AV219" s="8">
        <v>3584167.65</v>
      </c>
      <c r="AW219" s="8">
        <v>2690617.65</v>
      </c>
      <c r="AX219" s="8">
        <v>2690617.65</v>
      </c>
      <c r="AY219" s="8">
        <v>2690617.65</v>
      </c>
      <c r="AZ219" s="8">
        <v>2919717.65</v>
      </c>
      <c r="BA219" s="8">
        <v>2919717.65</v>
      </c>
      <c r="BB219" s="8">
        <v>2178194.87</v>
      </c>
    </row>
    <row r="220" spans="1:54" x14ac:dyDescent="0.25">
      <c r="A220" s="64"/>
      <c r="B220" s="83" t="s">
        <v>14</v>
      </c>
      <c r="C220" s="79" t="s">
        <v>36</v>
      </c>
      <c r="D220" s="78" t="s">
        <v>35</v>
      </c>
      <c r="E220" s="82">
        <v>180002019</v>
      </c>
      <c r="F220" s="81"/>
      <c r="G220" s="72">
        <v>-13300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>
        <v>0</v>
      </c>
      <c r="O220" s="72">
        <v>0</v>
      </c>
      <c r="P220" s="72">
        <v>0</v>
      </c>
      <c r="Q220" s="72">
        <v>0</v>
      </c>
      <c r="R220" s="72">
        <v>0</v>
      </c>
      <c r="S220" s="72">
        <v>0</v>
      </c>
      <c r="T220" s="72">
        <v>0</v>
      </c>
      <c r="U220" s="72">
        <v>0</v>
      </c>
      <c r="V220" s="72">
        <v>-13300</v>
      </c>
      <c r="W220" s="71">
        <v>-13300</v>
      </c>
      <c r="X220" s="10">
        <v>0</v>
      </c>
      <c r="Y220" s="11"/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  <c r="AK220" s="10">
        <v>0</v>
      </c>
      <c r="AL220" s="10">
        <v>0</v>
      </c>
      <c r="AM220" s="10">
        <v>0</v>
      </c>
      <c r="AN220" s="10">
        <v>0</v>
      </c>
      <c r="AO220" s="9">
        <v>0</v>
      </c>
      <c r="AP220" s="8">
        <v>-13300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-13300</v>
      </c>
    </row>
    <row r="221" spans="1:54" x14ac:dyDescent="0.25">
      <c r="A221" s="64"/>
      <c r="B221" s="83" t="s">
        <v>14</v>
      </c>
      <c r="C221" s="79" t="s">
        <v>36</v>
      </c>
      <c r="D221" s="78" t="s">
        <v>35</v>
      </c>
      <c r="E221" s="82">
        <v>400100004</v>
      </c>
      <c r="F221" s="81"/>
      <c r="G221" s="72">
        <v>-195851.79</v>
      </c>
      <c r="H221" s="72">
        <v>-195851.79</v>
      </c>
      <c r="I221" s="72">
        <v>0</v>
      </c>
      <c r="J221" s="72">
        <v>0</v>
      </c>
      <c r="K221" s="72">
        <v>-195851.79</v>
      </c>
      <c r="L221" s="72">
        <v>0</v>
      </c>
      <c r="M221" s="72">
        <v>0</v>
      </c>
      <c r="N221" s="72">
        <v>0</v>
      </c>
      <c r="O221" s="72">
        <v>0</v>
      </c>
      <c r="P221" s="72">
        <v>0</v>
      </c>
      <c r="Q221" s="72">
        <v>0</v>
      </c>
      <c r="R221" s="72">
        <v>0</v>
      </c>
      <c r="S221" s="72">
        <v>0</v>
      </c>
      <c r="T221" s="72">
        <v>0</v>
      </c>
      <c r="U221" s="72">
        <v>0</v>
      </c>
      <c r="V221" s="72">
        <v>0</v>
      </c>
      <c r="W221" s="71">
        <v>0</v>
      </c>
      <c r="X221" s="10">
        <v>0</v>
      </c>
      <c r="Y221" s="11"/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9">
        <v>0</v>
      </c>
      <c r="AP221" s="8">
        <v>-195851.79</v>
      </c>
      <c r="AQ221" s="8">
        <v>-195851.79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</row>
    <row r="222" spans="1:54" ht="18" customHeight="1" x14ac:dyDescent="0.25">
      <c r="A222" s="64"/>
      <c r="B222" s="150" t="s">
        <v>34</v>
      </c>
      <c r="C222" s="150"/>
      <c r="D222" s="150"/>
      <c r="E222" s="150"/>
      <c r="F222" s="150"/>
      <c r="G222" s="70">
        <v>9016100</v>
      </c>
      <c r="H222" s="70">
        <v>10417</v>
      </c>
      <c r="I222" s="70">
        <v>10417</v>
      </c>
      <c r="J222" s="70">
        <v>10417</v>
      </c>
      <c r="K222" s="72">
        <v>31251</v>
      </c>
      <c r="L222" s="70">
        <v>10417</v>
      </c>
      <c r="M222" s="70">
        <v>10417</v>
      </c>
      <c r="N222" s="70">
        <v>10417</v>
      </c>
      <c r="O222" s="72">
        <v>31251</v>
      </c>
      <c r="P222" s="70">
        <v>10417</v>
      </c>
      <c r="Q222" s="70">
        <v>220581</v>
      </c>
      <c r="R222" s="70">
        <v>15625</v>
      </c>
      <c r="S222" s="72">
        <v>246623</v>
      </c>
      <c r="T222" s="70">
        <v>8543525</v>
      </c>
      <c r="U222" s="70">
        <v>81725</v>
      </c>
      <c r="V222" s="70">
        <v>81725</v>
      </c>
      <c r="W222" s="12">
        <v>8706975</v>
      </c>
      <c r="X222" s="10">
        <v>0</v>
      </c>
      <c r="Y222" s="11"/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  <c r="AH222" s="10">
        <v>0</v>
      </c>
      <c r="AI222" s="10">
        <v>0</v>
      </c>
      <c r="AJ222" s="10">
        <v>0</v>
      </c>
      <c r="AK222" s="10">
        <v>0</v>
      </c>
      <c r="AL222" s="10">
        <v>0</v>
      </c>
      <c r="AM222" s="10">
        <v>0</v>
      </c>
      <c r="AN222" s="10">
        <v>0</v>
      </c>
      <c r="AO222" s="9">
        <v>0</v>
      </c>
      <c r="AP222" s="8">
        <v>9016100</v>
      </c>
      <c r="AQ222" s="8">
        <v>10417</v>
      </c>
      <c r="AR222" s="8">
        <v>10417</v>
      </c>
      <c r="AS222" s="8">
        <v>10417</v>
      </c>
      <c r="AT222" s="8">
        <v>10417</v>
      </c>
      <c r="AU222" s="8">
        <v>10417</v>
      </c>
      <c r="AV222" s="8">
        <v>10417</v>
      </c>
      <c r="AW222" s="8">
        <v>10417</v>
      </c>
      <c r="AX222" s="8">
        <v>220581</v>
      </c>
      <c r="AY222" s="8">
        <v>15625</v>
      </c>
      <c r="AZ222" s="8">
        <v>8543525</v>
      </c>
      <c r="BA222" s="8">
        <v>81725</v>
      </c>
      <c r="BB222" s="8">
        <v>81725</v>
      </c>
    </row>
    <row r="223" spans="1:54" x14ac:dyDescent="0.25">
      <c r="A223" s="64"/>
      <c r="B223" s="83" t="s">
        <v>14</v>
      </c>
      <c r="C223" s="79" t="s">
        <v>31</v>
      </c>
      <c r="D223" s="78" t="s">
        <v>33</v>
      </c>
      <c r="E223" s="82">
        <v>190002034</v>
      </c>
      <c r="F223" s="81"/>
      <c r="G223" s="72">
        <v>168500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  <c r="Q223" s="72">
        <v>168500</v>
      </c>
      <c r="R223" s="72">
        <v>0</v>
      </c>
      <c r="S223" s="72">
        <v>168500</v>
      </c>
      <c r="T223" s="72">
        <v>0</v>
      </c>
      <c r="U223" s="72">
        <v>0</v>
      </c>
      <c r="V223" s="72">
        <v>0</v>
      </c>
      <c r="W223" s="71">
        <v>0</v>
      </c>
      <c r="X223" s="10">
        <v>0</v>
      </c>
      <c r="Y223" s="11"/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9">
        <v>0</v>
      </c>
      <c r="AP223" s="8">
        <v>168500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168500</v>
      </c>
      <c r="AY223" s="8">
        <v>0</v>
      </c>
      <c r="AZ223" s="8">
        <v>0</v>
      </c>
      <c r="BA223" s="8">
        <v>0</v>
      </c>
      <c r="BB223" s="8">
        <v>0</v>
      </c>
    </row>
    <row r="224" spans="1:54" x14ac:dyDescent="0.25">
      <c r="A224" s="64"/>
      <c r="B224" s="83" t="s">
        <v>14</v>
      </c>
      <c r="C224" s="79" t="s">
        <v>31</v>
      </c>
      <c r="D224" s="78" t="s">
        <v>33</v>
      </c>
      <c r="E224" s="82">
        <v>190002037</v>
      </c>
      <c r="F224" s="81"/>
      <c r="G224" s="72">
        <v>1133200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  <c r="Q224" s="72">
        <v>0</v>
      </c>
      <c r="R224" s="72">
        <v>0</v>
      </c>
      <c r="S224" s="72">
        <v>0</v>
      </c>
      <c r="T224" s="72">
        <v>1133200</v>
      </c>
      <c r="U224" s="72">
        <v>0</v>
      </c>
      <c r="V224" s="72">
        <v>0</v>
      </c>
      <c r="W224" s="71">
        <v>1133200</v>
      </c>
      <c r="X224" s="10">
        <v>0</v>
      </c>
      <c r="Y224" s="11"/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  <c r="AH224" s="10">
        <v>0</v>
      </c>
      <c r="AI224" s="10">
        <v>0</v>
      </c>
      <c r="AJ224" s="10">
        <v>0</v>
      </c>
      <c r="AK224" s="10">
        <v>0</v>
      </c>
      <c r="AL224" s="10">
        <v>0</v>
      </c>
      <c r="AM224" s="10">
        <v>0</v>
      </c>
      <c r="AN224" s="10">
        <v>0</v>
      </c>
      <c r="AO224" s="9">
        <v>0</v>
      </c>
      <c r="AP224" s="8">
        <v>1133200</v>
      </c>
      <c r="AQ224" s="8">
        <v>0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1133200</v>
      </c>
      <c r="BA224" s="8">
        <v>0</v>
      </c>
      <c r="BB224" s="8">
        <v>0</v>
      </c>
    </row>
    <row r="225" spans="1:54" x14ac:dyDescent="0.25">
      <c r="A225" s="64"/>
      <c r="B225" s="83" t="s">
        <v>14</v>
      </c>
      <c r="C225" s="79" t="s">
        <v>31</v>
      </c>
      <c r="D225" s="78" t="s">
        <v>33</v>
      </c>
      <c r="E225" s="82">
        <v>190002093</v>
      </c>
      <c r="F225" s="81"/>
      <c r="G225" s="72">
        <v>264400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  <c r="O225" s="72">
        <v>0</v>
      </c>
      <c r="P225" s="72">
        <v>0</v>
      </c>
      <c r="Q225" s="72">
        <v>0</v>
      </c>
      <c r="R225" s="72">
        <v>0</v>
      </c>
      <c r="S225" s="72">
        <v>0</v>
      </c>
      <c r="T225" s="72">
        <v>132200</v>
      </c>
      <c r="U225" s="72">
        <v>66100</v>
      </c>
      <c r="V225" s="72">
        <v>66100</v>
      </c>
      <c r="W225" s="71">
        <v>264400</v>
      </c>
      <c r="X225" s="10">
        <v>0</v>
      </c>
      <c r="Y225" s="11"/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9">
        <v>0</v>
      </c>
      <c r="AP225" s="8">
        <v>264400</v>
      </c>
      <c r="AQ225" s="8">
        <v>0</v>
      </c>
      <c r="AR225" s="8">
        <v>0</v>
      </c>
      <c r="AS225" s="8">
        <v>0</v>
      </c>
      <c r="AT225" s="8">
        <v>0</v>
      </c>
      <c r="AU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132200</v>
      </c>
      <c r="BA225" s="8">
        <v>66100</v>
      </c>
      <c r="BB225" s="8">
        <v>66100</v>
      </c>
    </row>
    <row r="226" spans="1:54" x14ac:dyDescent="0.25">
      <c r="A226" s="64"/>
      <c r="B226" s="83" t="s">
        <v>14</v>
      </c>
      <c r="C226" s="79" t="s">
        <v>31</v>
      </c>
      <c r="D226" s="78" t="s">
        <v>33</v>
      </c>
      <c r="E226" s="82">
        <v>190002094</v>
      </c>
      <c r="F226" s="81"/>
      <c r="G226" s="72">
        <v>7262500</v>
      </c>
      <c r="H226" s="72">
        <v>0</v>
      </c>
      <c r="I226" s="72">
        <v>0</v>
      </c>
      <c r="J226" s="72">
        <v>0</v>
      </c>
      <c r="K226" s="72">
        <v>0</v>
      </c>
      <c r="L226" s="72">
        <v>0</v>
      </c>
      <c r="M226" s="72">
        <v>0</v>
      </c>
      <c r="N226" s="72">
        <v>0</v>
      </c>
      <c r="O226" s="72">
        <v>0</v>
      </c>
      <c r="P226" s="72">
        <v>0</v>
      </c>
      <c r="Q226" s="72">
        <v>0</v>
      </c>
      <c r="R226" s="72">
        <v>0</v>
      </c>
      <c r="S226" s="72">
        <v>0</v>
      </c>
      <c r="T226" s="72">
        <v>7262500</v>
      </c>
      <c r="U226" s="72">
        <v>0</v>
      </c>
      <c r="V226" s="72">
        <v>0</v>
      </c>
      <c r="W226" s="71">
        <v>7262500</v>
      </c>
      <c r="X226" s="10">
        <v>0</v>
      </c>
      <c r="Y226" s="11"/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>
        <v>0</v>
      </c>
      <c r="AM226" s="10">
        <v>0</v>
      </c>
      <c r="AN226" s="10">
        <v>0</v>
      </c>
      <c r="AO226" s="9">
        <v>0</v>
      </c>
      <c r="AP226" s="8">
        <v>7262500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7262500</v>
      </c>
      <c r="BA226" s="8">
        <v>0</v>
      </c>
      <c r="BB226" s="8">
        <v>0</v>
      </c>
    </row>
    <row r="227" spans="1:54" x14ac:dyDescent="0.25">
      <c r="A227" s="64"/>
      <c r="B227" s="83" t="s">
        <v>14</v>
      </c>
      <c r="C227" s="79" t="s">
        <v>31</v>
      </c>
      <c r="D227" s="78" t="s">
        <v>32</v>
      </c>
      <c r="E227" s="82">
        <v>190003014</v>
      </c>
      <c r="F227" s="81"/>
      <c r="G227" s="72">
        <v>187500</v>
      </c>
      <c r="H227" s="72">
        <v>10417</v>
      </c>
      <c r="I227" s="72">
        <v>10417</v>
      </c>
      <c r="J227" s="72">
        <v>10417</v>
      </c>
      <c r="K227" s="72">
        <v>31251</v>
      </c>
      <c r="L227" s="72">
        <v>10417</v>
      </c>
      <c r="M227" s="72">
        <v>10417</v>
      </c>
      <c r="N227" s="72">
        <v>10417</v>
      </c>
      <c r="O227" s="72">
        <v>31251</v>
      </c>
      <c r="P227" s="72">
        <v>10417</v>
      </c>
      <c r="Q227" s="72">
        <v>52081</v>
      </c>
      <c r="R227" s="72">
        <v>15625</v>
      </c>
      <c r="S227" s="72">
        <v>78123</v>
      </c>
      <c r="T227" s="72">
        <v>15625</v>
      </c>
      <c r="U227" s="72">
        <v>15625</v>
      </c>
      <c r="V227" s="72">
        <v>15625</v>
      </c>
      <c r="W227" s="71">
        <v>46875</v>
      </c>
      <c r="X227" s="10">
        <v>0</v>
      </c>
      <c r="Y227" s="11"/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9">
        <v>0</v>
      </c>
      <c r="AP227" s="8">
        <v>187500</v>
      </c>
      <c r="AQ227" s="8">
        <v>10417</v>
      </c>
      <c r="AR227" s="8">
        <v>10417</v>
      </c>
      <c r="AS227" s="8">
        <v>10417</v>
      </c>
      <c r="AT227" s="8">
        <v>10417</v>
      </c>
      <c r="AU227" s="8">
        <v>10417</v>
      </c>
      <c r="AV227" s="8">
        <v>10417</v>
      </c>
      <c r="AW227" s="8">
        <v>10417</v>
      </c>
      <c r="AX227" s="8">
        <v>52081</v>
      </c>
      <c r="AY227" s="8">
        <v>15625</v>
      </c>
      <c r="AZ227" s="8">
        <v>15625</v>
      </c>
      <c r="BA227" s="8">
        <v>15625</v>
      </c>
      <c r="BB227" s="8">
        <v>15625</v>
      </c>
    </row>
    <row r="228" spans="1:54" ht="18.600000000000001" customHeight="1" x14ac:dyDescent="0.25">
      <c r="A228" s="64"/>
      <c r="B228" s="150" t="s">
        <v>30</v>
      </c>
      <c r="C228" s="150"/>
      <c r="D228" s="150"/>
      <c r="E228" s="150"/>
      <c r="F228" s="150"/>
      <c r="G228" s="70">
        <v>920400</v>
      </c>
      <c r="H228" s="70">
        <v>0</v>
      </c>
      <c r="I228" s="70">
        <v>0</v>
      </c>
      <c r="J228" s="70">
        <v>0</v>
      </c>
      <c r="K228" s="72">
        <v>0</v>
      </c>
      <c r="L228" s="70">
        <v>0</v>
      </c>
      <c r="M228" s="70">
        <v>0</v>
      </c>
      <c r="N228" s="70">
        <v>0</v>
      </c>
      <c r="O228" s="72">
        <v>0</v>
      </c>
      <c r="P228" s="70">
        <v>0</v>
      </c>
      <c r="Q228" s="70">
        <v>0</v>
      </c>
      <c r="R228" s="70">
        <v>0</v>
      </c>
      <c r="S228" s="72">
        <v>0</v>
      </c>
      <c r="T228" s="70">
        <v>920400</v>
      </c>
      <c r="U228" s="70">
        <v>0</v>
      </c>
      <c r="V228" s="70">
        <v>0</v>
      </c>
      <c r="W228" s="12">
        <v>920400</v>
      </c>
      <c r="X228" s="10">
        <v>0</v>
      </c>
      <c r="Y228" s="11"/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10">
        <v>0</v>
      </c>
      <c r="AJ228" s="10">
        <v>0</v>
      </c>
      <c r="AK228" s="10">
        <v>0</v>
      </c>
      <c r="AL228" s="10">
        <v>0</v>
      </c>
      <c r="AM228" s="10">
        <v>0</v>
      </c>
      <c r="AN228" s="10">
        <v>0</v>
      </c>
      <c r="AO228" s="9">
        <v>0</v>
      </c>
      <c r="AP228" s="8">
        <v>920400</v>
      </c>
      <c r="AQ228" s="8">
        <v>0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0</v>
      </c>
      <c r="AX228" s="8">
        <v>0</v>
      </c>
      <c r="AY228" s="8">
        <v>0</v>
      </c>
      <c r="AZ228" s="8">
        <v>920400</v>
      </c>
      <c r="BA228" s="8">
        <v>0</v>
      </c>
      <c r="BB228" s="8">
        <v>0</v>
      </c>
    </row>
    <row r="229" spans="1:54" x14ac:dyDescent="0.25">
      <c r="A229" s="64"/>
      <c r="B229" s="83" t="s">
        <v>14</v>
      </c>
      <c r="C229" s="79" t="s">
        <v>29</v>
      </c>
      <c r="D229" s="78" t="s">
        <v>28</v>
      </c>
      <c r="E229" s="82">
        <v>190002149</v>
      </c>
      <c r="F229" s="81"/>
      <c r="G229" s="72">
        <v>920400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0</v>
      </c>
      <c r="P229" s="72">
        <v>0</v>
      </c>
      <c r="Q229" s="72">
        <v>0</v>
      </c>
      <c r="R229" s="72">
        <v>0</v>
      </c>
      <c r="S229" s="72">
        <v>0</v>
      </c>
      <c r="T229" s="72">
        <v>920400</v>
      </c>
      <c r="U229" s="72">
        <v>0</v>
      </c>
      <c r="V229" s="72">
        <v>0</v>
      </c>
      <c r="W229" s="71">
        <v>920400</v>
      </c>
      <c r="X229" s="10">
        <v>0</v>
      </c>
      <c r="Y229" s="11"/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9">
        <v>0</v>
      </c>
      <c r="AP229" s="8">
        <v>920400</v>
      </c>
      <c r="AQ229" s="8">
        <v>0</v>
      </c>
      <c r="AR229" s="8">
        <v>0</v>
      </c>
      <c r="AS229" s="8">
        <v>0</v>
      </c>
      <c r="AT229" s="8">
        <v>0</v>
      </c>
      <c r="AU229" s="8">
        <v>0</v>
      </c>
      <c r="AV229" s="8">
        <v>0</v>
      </c>
      <c r="AW229" s="8">
        <v>0</v>
      </c>
      <c r="AX229" s="8">
        <v>0</v>
      </c>
      <c r="AY229" s="8">
        <v>0</v>
      </c>
      <c r="AZ229" s="8">
        <v>920400</v>
      </c>
      <c r="BA229" s="8">
        <v>0</v>
      </c>
      <c r="BB229" s="8">
        <v>0</v>
      </c>
    </row>
    <row r="230" spans="1:54" ht="16.8" customHeight="1" x14ac:dyDescent="0.25">
      <c r="A230" s="64"/>
      <c r="B230" s="150" t="s">
        <v>27</v>
      </c>
      <c r="C230" s="150"/>
      <c r="D230" s="150"/>
      <c r="E230" s="150"/>
      <c r="F230" s="150"/>
      <c r="G230" s="70">
        <v>90631605.260000005</v>
      </c>
      <c r="H230" s="70">
        <v>9624209.3900000006</v>
      </c>
      <c r="I230" s="70">
        <v>6099900</v>
      </c>
      <c r="J230" s="70">
        <v>7324500</v>
      </c>
      <c r="K230" s="72">
        <v>23048609.390000001</v>
      </c>
      <c r="L230" s="70">
        <v>7450800</v>
      </c>
      <c r="M230" s="70">
        <v>7422395.8700000001</v>
      </c>
      <c r="N230" s="70">
        <v>7435900</v>
      </c>
      <c r="O230" s="72">
        <v>22309095.870000001</v>
      </c>
      <c r="P230" s="70">
        <v>7348200</v>
      </c>
      <c r="Q230" s="70">
        <v>7798900</v>
      </c>
      <c r="R230" s="70">
        <v>7654000</v>
      </c>
      <c r="S230" s="72">
        <v>22801100</v>
      </c>
      <c r="T230" s="70">
        <v>7809200</v>
      </c>
      <c r="U230" s="70">
        <v>7642400</v>
      </c>
      <c r="V230" s="70">
        <v>7021200</v>
      </c>
      <c r="W230" s="12">
        <v>22472800</v>
      </c>
      <c r="X230" s="10">
        <v>0</v>
      </c>
      <c r="Y230" s="11"/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  <c r="AH230" s="10">
        <v>0</v>
      </c>
      <c r="AI230" s="10">
        <v>0</v>
      </c>
      <c r="AJ230" s="10">
        <v>0</v>
      </c>
      <c r="AK230" s="10">
        <v>0</v>
      </c>
      <c r="AL230" s="10">
        <v>0</v>
      </c>
      <c r="AM230" s="10">
        <v>0</v>
      </c>
      <c r="AN230" s="10">
        <v>0</v>
      </c>
      <c r="AO230" s="9">
        <v>0</v>
      </c>
      <c r="AP230" s="8">
        <v>90631605.260000005</v>
      </c>
      <c r="AQ230" s="8">
        <v>9624209.3900000006</v>
      </c>
      <c r="AR230" s="8">
        <v>6099900</v>
      </c>
      <c r="AS230" s="8">
        <v>7324500</v>
      </c>
      <c r="AT230" s="8">
        <v>7450800</v>
      </c>
      <c r="AU230" s="8">
        <v>7422395.8700000001</v>
      </c>
      <c r="AV230" s="8">
        <v>7435900</v>
      </c>
      <c r="AW230" s="8">
        <v>7348200</v>
      </c>
      <c r="AX230" s="8">
        <v>7798900</v>
      </c>
      <c r="AY230" s="8">
        <v>7654000</v>
      </c>
      <c r="AZ230" s="8">
        <v>7809200</v>
      </c>
      <c r="BA230" s="8">
        <v>7642400</v>
      </c>
      <c r="BB230" s="8">
        <v>7021200</v>
      </c>
    </row>
    <row r="231" spans="1:54" x14ac:dyDescent="0.25">
      <c r="A231" s="64"/>
      <c r="B231" s="83" t="s">
        <v>14</v>
      </c>
      <c r="C231" s="79" t="s">
        <v>22</v>
      </c>
      <c r="D231" s="78" t="s">
        <v>26</v>
      </c>
      <c r="E231" s="82">
        <v>180003017</v>
      </c>
      <c r="F231" s="81"/>
      <c r="G231" s="72">
        <v>10042</v>
      </c>
      <c r="H231" s="72">
        <v>0</v>
      </c>
      <c r="I231" s="72">
        <v>0</v>
      </c>
      <c r="J231" s="72">
        <v>10042</v>
      </c>
      <c r="K231" s="72">
        <v>10042</v>
      </c>
      <c r="L231" s="72">
        <v>0</v>
      </c>
      <c r="M231" s="72">
        <v>0</v>
      </c>
      <c r="N231" s="72">
        <v>0</v>
      </c>
      <c r="O231" s="72">
        <v>0</v>
      </c>
      <c r="P231" s="72">
        <v>0</v>
      </c>
      <c r="Q231" s="72">
        <v>0</v>
      </c>
      <c r="R231" s="72">
        <v>0</v>
      </c>
      <c r="S231" s="72">
        <v>0</v>
      </c>
      <c r="T231" s="72">
        <v>0</v>
      </c>
      <c r="U231" s="72">
        <v>0</v>
      </c>
      <c r="V231" s="72">
        <v>0</v>
      </c>
      <c r="W231" s="71">
        <v>0</v>
      </c>
      <c r="X231" s="10">
        <v>0</v>
      </c>
      <c r="Y231" s="11"/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9">
        <v>0</v>
      </c>
      <c r="AP231" s="8">
        <v>10042</v>
      </c>
      <c r="AQ231" s="8">
        <v>0</v>
      </c>
      <c r="AR231" s="8">
        <v>0</v>
      </c>
      <c r="AS231" s="8">
        <v>10042</v>
      </c>
      <c r="AT231" s="8">
        <v>0</v>
      </c>
      <c r="AU231" s="8">
        <v>0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</row>
    <row r="232" spans="1:54" x14ac:dyDescent="0.25">
      <c r="A232" s="64"/>
      <c r="B232" s="83" t="s">
        <v>14</v>
      </c>
      <c r="C232" s="79" t="s">
        <v>22</v>
      </c>
      <c r="D232" s="78" t="s">
        <v>26</v>
      </c>
      <c r="E232" s="82">
        <v>180003022</v>
      </c>
      <c r="F232" s="81"/>
      <c r="G232" s="72">
        <v>12563.99</v>
      </c>
      <c r="H232" s="72">
        <v>0</v>
      </c>
      <c r="I232" s="72">
        <v>0</v>
      </c>
      <c r="J232" s="72">
        <v>12563.99</v>
      </c>
      <c r="K232" s="72">
        <v>12563.99</v>
      </c>
      <c r="L232" s="72">
        <v>0</v>
      </c>
      <c r="M232" s="72">
        <v>0</v>
      </c>
      <c r="N232" s="72">
        <v>0</v>
      </c>
      <c r="O232" s="72">
        <v>0</v>
      </c>
      <c r="P232" s="72">
        <v>0</v>
      </c>
      <c r="Q232" s="72">
        <v>0</v>
      </c>
      <c r="R232" s="72">
        <v>0</v>
      </c>
      <c r="S232" s="72">
        <v>0</v>
      </c>
      <c r="T232" s="72">
        <v>0</v>
      </c>
      <c r="U232" s="72">
        <v>0</v>
      </c>
      <c r="V232" s="72">
        <v>0</v>
      </c>
      <c r="W232" s="71">
        <v>0</v>
      </c>
      <c r="X232" s="10">
        <v>0</v>
      </c>
      <c r="Y232" s="11"/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0">
        <v>0</v>
      </c>
      <c r="AH232" s="10">
        <v>0</v>
      </c>
      <c r="AI232" s="10">
        <v>0</v>
      </c>
      <c r="AJ232" s="10">
        <v>0</v>
      </c>
      <c r="AK232" s="10">
        <v>0</v>
      </c>
      <c r="AL232" s="10">
        <v>0</v>
      </c>
      <c r="AM232" s="10">
        <v>0</v>
      </c>
      <c r="AN232" s="10">
        <v>0</v>
      </c>
      <c r="AO232" s="9">
        <v>0</v>
      </c>
      <c r="AP232" s="8">
        <v>12563.99</v>
      </c>
      <c r="AQ232" s="8">
        <v>0</v>
      </c>
      <c r="AR232" s="8">
        <v>0</v>
      </c>
      <c r="AS232" s="8">
        <v>12563.99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</row>
    <row r="233" spans="1:54" x14ac:dyDescent="0.25">
      <c r="A233" s="64"/>
      <c r="B233" s="83" t="s">
        <v>14</v>
      </c>
      <c r="C233" s="79" t="s">
        <v>22</v>
      </c>
      <c r="D233" s="78" t="s">
        <v>26</v>
      </c>
      <c r="E233" s="82">
        <v>180003024</v>
      </c>
      <c r="F233" s="81"/>
      <c r="G233" s="72">
        <v>15898.05</v>
      </c>
      <c r="H233" s="72">
        <v>0</v>
      </c>
      <c r="I233" s="72">
        <v>0</v>
      </c>
      <c r="J233" s="72">
        <v>15898.05</v>
      </c>
      <c r="K233" s="72">
        <v>15898.05</v>
      </c>
      <c r="L233" s="72">
        <v>0</v>
      </c>
      <c r="M233" s="72">
        <v>0</v>
      </c>
      <c r="N233" s="72">
        <v>0</v>
      </c>
      <c r="O233" s="72">
        <v>0</v>
      </c>
      <c r="P233" s="72">
        <v>0</v>
      </c>
      <c r="Q233" s="72">
        <v>0</v>
      </c>
      <c r="R233" s="72">
        <v>0</v>
      </c>
      <c r="S233" s="72">
        <v>0</v>
      </c>
      <c r="T233" s="72">
        <v>0</v>
      </c>
      <c r="U233" s="72">
        <v>0</v>
      </c>
      <c r="V233" s="72">
        <v>0</v>
      </c>
      <c r="W233" s="71">
        <v>0</v>
      </c>
      <c r="X233" s="10">
        <v>0</v>
      </c>
      <c r="Y233" s="11"/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9">
        <v>0</v>
      </c>
      <c r="AP233" s="8">
        <v>15898.05</v>
      </c>
      <c r="AQ233" s="8">
        <v>0</v>
      </c>
      <c r="AR233" s="8">
        <v>0</v>
      </c>
      <c r="AS233" s="8">
        <v>15898.05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</row>
    <row r="234" spans="1:54" x14ac:dyDescent="0.25">
      <c r="A234" s="64"/>
      <c r="B234" s="83" t="s">
        <v>14</v>
      </c>
      <c r="C234" s="79" t="s">
        <v>22</v>
      </c>
      <c r="D234" s="78" t="s">
        <v>25</v>
      </c>
      <c r="E234" s="82">
        <v>190003018</v>
      </c>
      <c r="F234" s="81"/>
      <c r="G234" s="72">
        <v>71800</v>
      </c>
      <c r="H234" s="72">
        <v>0</v>
      </c>
      <c r="I234" s="72">
        <v>0</v>
      </c>
      <c r="J234" s="72">
        <v>11000</v>
      </c>
      <c r="K234" s="72">
        <v>11000</v>
      </c>
      <c r="L234" s="72">
        <v>0</v>
      </c>
      <c r="M234" s="72">
        <v>30600</v>
      </c>
      <c r="N234" s="72">
        <v>19000</v>
      </c>
      <c r="O234" s="72">
        <v>49600</v>
      </c>
      <c r="P234" s="72">
        <v>11200</v>
      </c>
      <c r="Q234" s="72">
        <v>0</v>
      </c>
      <c r="R234" s="72">
        <v>0</v>
      </c>
      <c r="S234" s="72">
        <v>11200</v>
      </c>
      <c r="T234" s="72">
        <v>0</v>
      </c>
      <c r="U234" s="72">
        <v>0</v>
      </c>
      <c r="V234" s="72">
        <v>0</v>
      </c>
      <c r="W234" s="71">
        <v>0</v>
      </c>
      <c r="X234" s="10">
        <v>0</v>
      </c>
      <c r="Y234" s="11"/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  <c r="AK234" s="10">
        <v>0</v>
      </c>
      <c r="AL234" s="10">
        <v>0</v>
      </c>
      <c r="AM234" s="10">
        <v>0</v>
      </c>
      <c r="AN234" s="10">
        <v>0</v>
      </c>
      <c r="AO234" s="9">
        <v>0</v>
      </c>
      <c r="AP234" s="8">
        <v>71800</v>
      </c>
      <c r="AQ234" s="8">
        <v>0</v>
      </c>
      <c r="AR234" s="8">
        <v>0</v>
      </c>
      <c r="AS234" s="8">
        <v>11000</v>
      </c>
      <c r="AT234" s="8">
        <v>0</v>
      </c>
      <c r="AU234" s="8">
        <v>30600</v>
      </c>
      <c r="AV234" s="8">
        <v>19000</v>
      </c>
      <c r="AW234" s="8">
        <v>11200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</row>
    <row r="235" spans="1:54" x14ac:dyDescent="0.25">
      <c r="A235" s="64"/>
      <c r="B235" s="83" t="s">
        <v>14</v>
      </c>
      <c r="C235" s="79" t="s">
        <v>22</v>
      </c>
      <c r="D235" s="78" t="s">
        <v>25</v>
      </c>
      <c r="E235" s="82">
        <v>190003019</v>
      </c>
      <c r="F235" s="81"/>
      <c r="G235" s="72">
        <v>88300</v>
      </c>
      <c r="H235" s="72">
        <v>0</v>
      </c>
      <c r="I235" s="72">
        <v>0</v>
      </c>
      <c r="J235" s="72">
        <v>18000</v>
      </c>
      <c r="K235" s="72">
        <v>18000</v>
      </c>
      <c r="L235" s="72">
        <v>0</v>
      </c>
      <c r="M235" s="72">
        <v>26200</v>
      </c>
      <c r="N235" s="72">
        <v>26200</v>
      </c>
      <c r="O235" s="72">
        <v>52400</v>
      </c>
      <c r="P235" s="72">
        <v>17900</v>
      </c>
      <c r="Q235" s="72">
        <v>0</v>
      </c>
      <c r="R235" s="72">
        <v>0</v>
      </c>
      <c r="S235" s="72">
        <v>17900</v>
      </c>
      <c r="T235" s="72">
        <v>0</v>
      </c>
      <c r="U235" s="72">
        <v>0</v>
      </c>
      <c r="V235" s="72">
        <v>0</v>
      </c>
      <c r="W235" s="71">
        <v>0</v>
      </c>
      <c r="X235" s="10">
        <v>0</v>
      </c>
      <c r="Y235" s="11"/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9">
        <v>0</v>
      </c>
      <c r="AP235" s="8">
        <v>88300</v>
      </c>
      <c r="AQ235" s="8">
        <v>0</v>
      </c>
      <c r="AR235" s="8">
        <v>0</v>
      </c>
      <c r="AS235" s="8">
        <v>18000</v>
      </c>
      <c r="AT235" s="8">
        <v>0</v>
      </c>
      <c r="AU235" s="8">
        <v>26200</v>
      </c>
      <c r="AV235" s="8">
        <v>26200</v>
      </c>
      <c r="AW235" s="8">
        <v>17900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</row>
    <row r="236" spans="1:54" x14ac:dyDescent="0.25">
      <c r="A236" s="64"/>
      <c r="B236" s="83" t="s">
        <v>14</v>
      </c>
      <c r="C236" s="79" t="s">
        <v>22</v>
      </c>
      <c r="D236" s="78" t="s">
        <v>25</v>
      </c>
      <c r="E236" s="82">
        <v>190003020</v>
      </c>
      <c r="F236" s="81"/>
      <c r="G236" s="72">
        <v>4784500</v>
      </c>
      <c r="H236" s="72">
        <v>360800</v>
      </c>
      <c r="I236" s="72">
        <v>420500</v>
      </c>
      <c r="J236" s="72">
        <v>346700</v>
      </c>
      <c r="K236" s="72">
        <v>1128000</v>
      </c>
      <c r="L236" s="72">
        <v>474600</v>
      </c>
      <c r="M236" s="72">
        <v>357100</v>
      </c>
      <c r="N236" s="72">
        <v>394500</v>
      </c>
      <c r="O236" s="72">
        <v>1226200</v>
      </c>
      <c r="P236" s="72">
        <v>364100</v>
      </c>
      <c r="Q236" s="72">
        <v>409200</v>
      </c>
      <c r="R236" s="72">
        <v>367500</v>
      </c>
      <c r="S236" s="72">
        <v>1140800</v>
      </c>
      <c r="T236" s="72">
        <v>520100</v>
      </c>
      <c r="U236" s="72">
        <v>373200</v>
      </c>
      <c r="V236" s="72">
        <v>396200</v>
      </c>
      <c r="W236" s="71">
        <v>1289500</v>
      </c>
      <c r="X236" s="10">
        <v>0</v>
      </c>
      <c r="Y236" s="11"/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0">
        <v>0</v>
      </c>
      <c r="AH236" s="10">
        <v>0</v>
      </c>
      <c r="AI236" s="10">
        <v>0</v>
      </c>
      <c r="AJ236" s="10">
        <v>0</v>
      </c>
      <c r="AK236" s="10">
        <v>0</v>
      </c>
      <c r="AL236" s="10">
        <v>0</v>
      </c>
      <c r="AM236" s="10">
        <v>0</v>
      </c>
      <c r="AN236" s="10">
        <v>0</v>
      </c>
      <c r="AO236" s="9">
        <v>0</v>
      </c>
      <c r="AP236" s="8">
        <v>4784500</v>
      </c>
      <c r="AQ236" s="8">
        <v>360800</v>
      </c>
      <c r="AR236" s="8">
        <v>420500</v>
      </c>
      <c r="AS236" s="8">
        <v>346700</v>
      </c>
      <c r="AT236" s="8">
        <v>474600</v>
      </c>
      <c r="AU236" s="8">
        <v>357100</v>
      </c>
      <c r="AV236" s="8">
        <v>394500</v>
      </c>
      <c r="AW236" s="8">
        <v>364100</v>
      </c>
      <c r="AX236" s="8">
        <v>409200</v>
      </c>
      <c r="AY236" s="8">
        <v>367500</v>
      </c>
      <c r="AZ236" s="8">
        <v>520100</v>
      </c>
      <c r="BA236" s="8">
        <v>373200</v>
      </c>
      <c r="BB236" s="8">
        <v>396200</v>
      </c>
    </row>
    <row r="237" spans="1:54" x14ac:dyDescent="0.25">
      <c r="A237" s="64"/>
      <c r="B237" s="83" t="s">
        <v>14</v>
      </c>
      <c r="C237" s="79" t="s">
        <v>22</v>
      </c>
      <c r="D237" s="78" t="s">
        <v>25</v>
      </c>
      <c r="E237" s="82">
        <v>190003021</v>
      </c>
      <c r="F237" s="81"/>
      <c r="G237" s="72">
        <v>617300</v>
      </c>
      <c r="H237" s="72">
        <v>43000</v>
      </c>
      <c r="I237" s="72">
        <v>48600</v>
      </c>
      <c r="J237" s="72">
        <v>44000</v>
      </c>
      <c r="K237" s="72">
        <v>135600</v>
      </c>
      <c r="L237" s="72">
        <v>43000</v>
      </c>
      <c r="M237" s="72">
        <v>97000</v>
      </c>
      <c r="N237" s="72">
        <v>43000</v>
      </c>
      <c r="O237" s="72">
        <v>183000</v>
      </c>
      <c r="P237" s="72">
        <v>43000</v>
      </c>
      <c r="Q237" s="72">
        <v>90500</v>
      </c>
      <c r="R237" s="72">
        <v>26500</v>
      </c>
      <c r="S237" s="72">
        <v>160000</v>
      </c>
      <c r="T237" s="72">
        <v>42000</v>
      </c>
      <c r="U237" s="72">
        <v>41700</v>
      </c>
      <c r="V237" s="72">
        <v>55000</v>
      </c>
      <c r="W237" s="71">
        <v>138700</v>
      </c>
      <c r="X237" s="10">
        <v>0</v>
      </c>
      <c r="Y237" s="11"/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9">
        <v>0</v>
      </c>
      <c r="AP237" s="8">
        <v>617300</v>
      </c>
      <c r="AQ237" s="8">
        <v>43000</v>
      </c>
      <c r="AR237" s="8">
        <v>48600</v>
      </c>
      <c r="AS237" s="8">
        <v>44000</v>
      </c>
      <c r="AT237" s="8">
        <v>43000</v>
      </c>
      <c r="AU237" s="8">
        <v>97000</v>
      </c>
      <c r="AV237" s="8">
        <v>43000</v>
      </c>
      <c r="AW237" s="8">
        <v>43000</v>
      </c>
      <c r="AX237" s="8">
        <v>90500</v>
      </c>
      <c r="AY237" s="8">
        <v>26500</v>
      </c>
      <c r="AZ237" s="8">
        <v>42000</v>
      </c>
      <c r="BA237" s="8">
        <v>41700</v>
      </c>
      <c r="BB237" s="8">
        <v>55000</v>
      </c>
    </row>
    <row r="238" spans="1:54" x14ac:dyDescent="0.25">
      <c r="A238" s="64"/>
      <c r="B238" s="83" t="s">
        <v>14</v>
      </c>
      <c r="C238" s="79" t="s">
        <v>22</v>
      </c>
      <c r="D238" s="78" t="s">
        <v>25</v>
      </c>
      <c r="E238" s="82">
        <v>190003022</v>
      </c>
      <c r="F238" s="81"/>
      <c r="G238" s="72">
        <v>847000</v>
      </c>
      <c r="H238" s="72">
        <v>51000</v>
      </c>
      <c r="I238" s="72">
        <v>100800</v>
      </c>
      <c r="J238" s="72">
        <v>54800</v>
      </c>
      <c r="K238" s="72">
        <v>206600</v>
      </c>
      <c r="L238" s="72">
        <v>83200</v>
      </c>
      <c r="M238" s="72">
        <v>60500</v>
      </c>
      <c r="N238" s="72">
        <v>103200</v>
      </c>
      <c r="O238" s="72">
        <v>246900</v>
      </c>
      <c r="P238" s="72">
        <v>62000</v>
      </c>
      <c r="Q238" s="72">
        <v>104200</v>
      </c>
      <c r="R238" s="72">
        <v>65000</v>
      </c>
      <c r="S238" s="72">
        <v>231200</v>
      </c>
      <c r="T238" s="72">
        <v>52100</v>
      </c>
      <c r="U238" s="72">
        <v>52100</v>
      </c>
      <c r="V238" s="72">
        <v>58100</v>
      </c>
      <c r="W238" s="71">
        <v>162300</v>
      </c>
      <c r="X238" s="10">
        <v>0</v>
      </c>
      <c r="Y238" s="11"/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0">
        <v>0</v>
      </c>
      <c r="AH238" s="10">
        <v>0</v>
      </c>
      <c r="AI238" s="10">
        <v>0</v>
      </c>
      <c r="AJ238" s="10">
        <v>0</v>
      </c>
      <c r="AK238" s="10">
        <v>0</v>
      </c>
      <c r="AL238" s="10">
        <v>0</v>
      </c>
      <c r="AM238" s="10">
        <v>0</v>
      </c>
      <c r="AN238" s="10">
        <v>0</v>
      </c>
      <c r="AO238" s="9">
        <v>0</v>
      </c>
      <c r="AP238" s="8">
        <v>847000</v>
      </c>
      <c r="AQ238" s="8">
        <v>51000</v>
      </c>
      <c r="AR238" s="8">
        <v>100800</v>
      </c>
      <c r="AS238" s="8">
        <v>54800</v>
      </c>
      <c r="AT238" s="8">
        <v>83200</v>
      </c>
      <c r="AU238" s="8">
        <v>60500</v>
      </c>
      <c r="AV238" s="8">
        <v>103200</v>
      </c>
      <c r="AW238" s="8">
        <v>62000</v>
      </c>
      <c r="AX238" s="8">
        <v>104200</v>
      </c>
      <c r="AY238" s="8">
        <v>65000</v>
      </c>
      <c r="AZ238" s="8">
        <v>52100</v>
      </c>
      <c r="BA238" s="8">
        <v>52100</v>
      </c>
      <c r="BB238" s="8">
        <v>58100</v>
      </c>
    </row>
    <row r="239" spans="1:54" x14ac:dyDescent="0.25">
      <c r="A239" s="64"/>
      <c r="B239" s="83" t="s">
        <v>14</v>
      </c>
      <c r="C239" s="79" t="s">
        <v>22</v>
      </c>
      <c r="D239" s="78" t="s">
        <v>24</v>
      </c>
      <c r="E239" s="82">
        <v>190003016</v>
      </c>
      <c r="F239" s="81"/>
      <c r="G239" s="72">
        <v>39827800</v>
      </c>
      <c r="H239" s="72">
        <v>4530000</v>
      </c>
      <c r="I239" s="72">
        <v>2070000</v>
      </c>
      <c r="J239" s="72">
        <v>3200000</v>
      </c>
      <c r="K239" s="72">
        <v>9800000</v>
      </c>
      <c r="L239" s="72">
        <v>3200000</v>
      </c>
      <c r="M239" s="72">
        <v>3200000</v>
      </c>
      <c r="N239" s="72">
        <v>3200000</v>
      </c>
      <c r="O239" s="72">
        <v>9600000</v>
      </c>
      <c r="P239" s="72">
        <v>3200000</v>
      </c>
      <c r="Q239" s="72">
        <v>3545000</v>
      </c>
      <c r="R239" s="72">
        <v>3545000</v>
      </c>
      <c r="S239" s="72">
        <v>10290000</v>
      </c>
      <c r="T239" s="72">
        <v>3545000</v>
      </c>
      <c r="U239" s="72">
        <v>3525400</v>
      </c>
      <c r="V239" s="72">
        <v>3067400</v>
      </c>
      <c r="W239" s="71">
        <v>10137800</v>
      </c>
      <c r="X239" s="10">
        <v>0</v>
      </c>
      <c r="Y239" s="11"/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9">
        <v>0</v>
      </c>
      <c r="AP239" s="8">
        <v>39827800</v>
      </c>
      <c r="AQ239" s="8">
        <v>4530000</v>
      </c>
      <c r="AR239" s="8">
        <v>2070000</v>
      </c>
      <c r="AS239" s="8">
        <v>3200000</v>
      </c>
      <c r="AT239" s="8">
        <v>3200000</v>
      </c>
      <c r="AU239" s="8">
        <v>3200000</v>
      </c>
      <c r="AV239" s="8">
        <v>3200000</v>
      </c>
      <c r="AW239" s="8">
        <v>3200000</v>
      </c>
      <c r="AX239" s="8">
        <v>3545000</v>
      </c>
      <c r="AY239" s="8">
        <v>3545000</v>
      </c>
      <c r="AZ239" s="8">
        <v>3545000</v>
      </c>
      <c r="BA239" s="8">
        <v>3525400</v>
      </c>
      <c r="BB239" s="8">
        <v>3067400</v>
      </c>
    </row>
    <row r="240" spans="1:54" x14ac:dyDescent="0.25">
      <c r="A240" s="64"/>
      <c r="B240" s="83" t="s">
        <v>14</v>
      </c>
      <c r="C240" s="79" t="s">
        <v>22</v>
      </c>
      <c r="D240" s="78" t="s">
        <v>24</v>
      </c>
      <c r="E240" s="82">
        <v>190003017</v>
      </c>
      <c r="F240" s="81"/>
      <c r="G240" s="72">
        <v>44428500</v>
      </c>
      <c r="H240" s="72">
        <v>4674000</v>
      </c>
      <c r="I240" s="72">
        <v>3460000</v>
      </c>
      <c r="J240" s="72">
        <v>3650000</v>
      </c>
      <c r="K240" s="72">
        <v>11784000</v>
      </c>
      <c r="L240" s="72">
        <v>3650000</v>
      </c>
      <c r="M240" s="72">
        <v>3650000</v>
      </c>
      <c r="N240" s="72">
        <v>3650000</v>
      </c>
      <c r="O240" s="72">
        <v>10950000</v>
      </c>
      <c r="P240" s="72">
        <v>3650000</v>
      </c>
      <c r="Q240" s="72">
        <v>3650000</v>
      </c>
      <c r="R240" s="72">
        <v>3650000</v>
      </c>
      <c r="S240" s="72">
        <v>10950000</v>
      </c>
      <c r="T240" s="72">
        <v>3650000</v>
      </c>
      <c r="U240" s="72">
        <v>3650000</v>
      </c>
      <c r="V240" s="72">
        <v>3444500</v>
      </c>
      <c r="W240" s="71">
        <v>10744500</v>
      </c>
      <c r="X240" s="10">
        <v>0</v>
      </c>
      <c r="Y240" s="11"/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10">
        <v>0</v>
      </c>
      <c r="AJ240" s="10">
        <v>0</v>
      </c>
      <c r="AK240" s="10">
        <v>0</v>
      </c>
      <c r="AL240" s="10">
        <v>0</v>
      </c>
      <c r="AM240" s="10">
        <v>0</v>
      </c>
      <c r="AN240" s="10">
        <v>0</v>
      </c>
      <c r="AO240" s="9">
        <v>0</v>
      </c>
      <c r="AP240" s="8">
        <v>44428500</v>
      </c>
      <c r="AQ240" s="8">
        <v>4674000</v>
      </c>
      <c r="AR240" s="8">
        <v>3460000</v>
      </c>
      <c r="AS240" s="8">
        <v>3650000</v>
      </c>
      <c r="AT240" s="8">
        <v>3650000</v>
      </c>
      <c r="AU240" s="8">
        <v>3650000</v>
      </c>
      <c r="AV240" s="8">
        <v>3650000</v>
      </c>
      <c r="AW240" s="8">
        <v>3650000</v>
      </c>
      <c r="AX240" s="8">
        <v>3650000</v>
      </c>
      <c r="AY240" s="8">
        <v>3650000</v>
      </c>
      <c r="AZ240" s="8">
        <v>3650000</v>
      </c>
      <c r="BA240" s="8">
        <v>3650000</v>
      </c>
      <c r="BB240" s="8">
        <v>3444500</v>
      </c>
    </row>
    <row r="241" spans="1:54" x14ac:dyDescent="0.25">
      <c r="A241" s="64"/>
      <c r="B241" s="83" t="s">
        <v>14</v>
      </c>
      <c r="C241" s="79" t="s">
        <v>22</v>
      </c>
      <c r="D241" s="78" t="s">
        <v>23</v>
      </c>
      <c r="E241" s="82">
        <v>300100000</v>
      </c>
      <c r="F241" s="81"/>
      <c r="G241" s="72">
        <v>995.87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995.87</v>
      </c>
      <c r="N241" s="72">
        <v>0</v>
      </c>
      <c r="O241" s="72">
        <v>995.87</v>
      </c>
      <c r="P241" s="72">
        <v>0</v>
      </c>
      <c r="Q241" s="72">
        <v>0</v>
      </c>
      <c r="R241" s="72">
        <v>0</v>
      </c>
      <c r="S241" s="72">
        <v>0</v>
      </c>
      <c r="T241" s="72">
        <v>0</v>
      </c>
      <c r="U241" s="72">
        <v>0</v>
      </c>
      <c r="V241" s="72">
        <v>0</v>
      </c>
      <c r="W241" s="71">
        <v>0</v>
      </c>
      <c r="X241" s="10">
        <v>0</v>
      </c>
      <c r="Y241" s="11"/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9">
        <v>0</v>
      </c>
      <c r="AP241" s="8">
        <v>995.87</v>
      </c>
      <c r="AQ241" s="8">
        <v>0</v>
      </c>
      <c r="AR241" s="8">
        <v>0</v>
      </c>
      <c r="AS241" s="8">
        <v>0</v>
      </c>
      <c r="AT241" s="8">
        <v>0</v>
      </c>
      <c r="AU241" s="8">
        <v>995.87</v>
      </c>
      <c r="AV241" s="8">
        <v>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</row>
    <row r="242" spans="1:54" x14ac:dyDescent="0.25">
      <c r="A242" s="64"/>
      <c r="B242" s="83" t="s">
        <v>14</v>
      </c>
      <c r="C242" s="79" t="s">
        <v>22</v>
      </c>
      <c r="D242" s="78" t="s">
        <v>21</v>
      </c>
      <c r="E242" s="82">
        <v>180003017</v>
      </c>
      <c r="F242" s="81"/>
      <c r="G242" s="72">
        <v>-10042</v>
      </c>
      <c r="H242" s="72">
        <v>0</v>
      </c>
      <c r="I242" s="72">
        <v>0</v>
      </c>
      <c r="J242" s="72">
        <v>-10042</v>
      </c>
      <c r="K242" s="72">
        <v>-10042</v>
      </c>
      <c r="L242" s="72">
        <v>0</v>
      </c>
      <c r="M242" s="72">
        <v>0</v>
      </c>
      <c r="N242" s="72">
        <v>0</v>
      </c>
      <c r="O242" s="72">
        <v>0</v>
      </c>
      <c r="P242" s="72">
        <v>0</v>
      </c>
      <c r="Q242" s="72">
        <v>0</v>
      </c>
      <c r="R242" s="72">
        <v>0</v>
      </c>
      <c r="S242" s="72">
        <v>0</v>
      </c>
      <c r="T242" s="72">
        <v>0</v>
      </c>
      <c r="U242" s="72">
        <v>0</v>
      </c>
      <c r="V242" s="72">
        <v>0</v>
      </c>
      <c r="W242" s="71">
        <v>0</v>
      </c>
      <c r="X242" s="10">
        <v>0</v>
      </c>
      <c r="Y242" s="11"/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  <c r="AH242" s="10">
        <v>0</v>
      </c>
      <c r="AI242" s="10">
        <v>0</v>
      </c>
      <c r="AJ242" s="10">
        <v>0</v>
      </c>
      <c r="AK242" s="10">
        <v>0</v>
      </c>
      <c r="AL242" s="10">
        <v>0</v>
      </c>
      <c r="AM242" s="10">
        <v>0</v>
      </c>
      <c r="AN242" s="10">
        <v>0</v>
      </c>
      <c r="AO242" s="9">
        <v>0</v>
      </c>
      <c r="AP242" s="8">
        <v>-10042</v>
      </c>
      <c r="AQ242" s="8">
        <v>0</v>
      </c>
      <c r="AR242" s="8">
        <v>0</v>
      </c>
      <c r="AS242" s="8">
        <v>-10042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</row>
    <row r="243" spans="1:54" x14ac:dyDescent="0.25">
      <c r="A243" s="64"/>
      <c r="B243" s="83" t="s">
        <v>14</v>
      </c>
      <c r="C243" s="79" t="s">
        <v>22</v>
      </c>
      <c r="D243" s="78" t="s">
        <v>21</v>
      </c>
      <c r="E243" s="82">
        <v>180003022</v>
      </c>
      <c r="F243" s="81"/>
      <c r="G243" s="72">
        <v>-47154.6</v>
      </c>
      <c r="H243" s="72">
        <v>-34590.61</v>
      </c>
      <c r="I243" s="72">
        <v>0</v>
      </c>
      <c r="J243" s="72">
        <v>-12563.99</v>
      </c>
      <c r="K243" s="72">
        <v>-47154.6</v>
      </c>
      <c r="L243" s="72">
        <v>0</v>
      </c>
      <c r="M243" s="72">
        <v>0</v>
      </c>
      <c r="N243" s="72">
        <v>0</v>
      </c>
      <c r="O243" s="72">
        <v>0</v>
      </c>
      <c r="P243" s="72">
        <v>0</v>
      </c>
      <c r="Q243" s="72">
        <v>0</v>
      </c>
      <c r="R243" s="72">
        <v>0</v>
      </c>
      <c r="S243" s="72">
        <v>0</v>
      </c>
      <c r="T243" s="72">
        <v>0</v>
      </c>
      <c r="U243" s="72">
        <v>0</v>
      </c>
      <c r="V243" s="72">
        <v>0</v>
      </c>
      <c r="W243" s="71">
        <v>0</v>
      </c>
      <c r="X243" s="10">
        <v>0</v>
      </c>
      <c r="Y243" s="11"/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9">
        <v>0</v>
      </c>
      <c r="AP243" s="8">
        <v>-47154.6</v>
      </c>
      <c r="AQ243" s="8">
        <v>-34590.61</v>
      </c>
      <c r="AR243" s="8">
        <v>0</v>
      </c>
      <c r="AS243" s="8">
        <v>-12563.99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</row>
    <row r="244" spans="1:54" x14ac:dyDescent="0.25">
      <c r="A244" s="64"/>
      <c r="B244" s="83" t="s">
        <v>14</v>
      </c>
      <c r="C244" s="79" t="s">
        <v>22</v>
      </c>
      <c r="D244" s="78" t="s">
        <v>21</v>
      </c>
      <c r="E244" s="82">
        <v>180003024</v>
      </c>
      <c r="F244" s="81"/>
      <c r="G244" s="72">
        <v>-15898.05</v>
      </c>
      <c r="H244" s="72">
        <v>0</v>
      </c>
      <c r="I244" s="72">
        <v>0</v>
      </c>
      <c r="J244" s="72">
        <v>-15898.05</v>
      </c>
      <c r="K244" s="72">
        <v>-15898.05</v>
      </c>
      <c r="L244" s="72">
        <v>0</v>
      </c>
      <c r="M244" s="72">
        <v>0</v>
      </c>
      <c r="N244" s="72">
        <v>0</v>
      </c>
      <c r="O244" s="72">
        <v>0</v>
      </c>
      <c r="P244" s="72">
        <v>0</v>
      </c>
      <c r="Q244" s="72">
        <v>0</v>
      </c>
      <c r="R244" s="72">
        <v>0</v>
      </c>
      <c r="S244" s="72">
        <v>0</v>
      </c>
      <c r="T244" s="72">
        <v>0</v>
      </c>
      <c r="U244" s="72">
        <v>0</v>
      </c>
      <c r="V244" s="72">
        <v>0</v>
      </c>
      <c r="W244" s="71">
        <v>0</v>
      </c>
      <c r="X244" s="10">
        <v>0</v>
      </c>
      <c r="Y244" s="11"/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9">
        <v>0</v>
      </c>
      <c r="AP244" s="8">
        <v>-15898.05</v>
      </c>
      <c r="AQ244" s="8">
        <v>0</v>
      </c>
      <c r="AR244" s="8">
        <v>0</v>
      </c>
      <c r="AS244" s="8">
        <v>-15898.05</v>
      </c>
      <c r="AT244" s="8">
        <v>0</v>
      </c>
      <c r="AU244" s="8">
        <v>0</v>
      </c>
      <c r="AV244" s="8">
        <v>0</v>
      </c>
      <c r="AW244" s="8">
        <v>0</v>
      </c>
      <c r="AX244" s="8">
        <v>0</v>
      </c>
      <c r="AY244" s="8">
        <v>0</v>
      </c>
      <c r="AZ244" s="8">
        <v>0</v>
      </c>
      <c r="BA244" s="8">
        <v>0</v>
      </c>
      <c r="BB244" s="8">
        <v>0</v>
      </c>
    </row>
    <row r="245" spans="1:54" x14ac:dyDescent="0.25">
      <c r="A245" s="64"/>
      <c r="B245" s="150" t="s">
        <v>20</v>
      </c>
      <c r="C245" s="150"/>
      <c r="D245" s="150"/>
      <c r="E245" s="150"/>
      <c r="F245" s="150"/>
      <c r="G245" s="70">
        <v>17936600</v>
      </c>
      <c r="H245" s="70">
        <v>2766545</v>
      </c>
      <c r="I245" s="70">
        <v>518460</v>
      </c>
      <c r="J245" s="70">
        <v>1912691</v>
      </c>
      <c r="K245" s="72">
        <v>5197696</v>
      </c>
      <c r="L245" s="70">
        <v>2610578</v>
      </c>
      <c r="M245" s="70">
        <v>1260522</v>
      </c>
      <c r="N245" s="70">
        <v>511615</v>
      </c>
      <c r="O245" s="72">
        <v>4382715</v>
      </c>
      <c r="P245" s="70">
        <v>2621777</v>
      </c>
      <c r="Q245" s="70">
        <v>234031</v>
      </c>
      <c r="R245" s="70">
        <v>113766</v>
      </c>
      <c r="S245" s="72">
        <v>2969574</v>
      </c>
      <c r="T245" s="70">
        <v>1732117</v>
      </c>
      <c r="U245" s="70">
        <v>2447898</v>
      </c>
      <c r="V245" s="70">
        <v>1206600</v>
      </c>
      <c r="W245" s="12">
        <v>5386615</v>
      </c>
      <c r="X245" s="10">
        <v>0</v>
      </c>
      <c r="Y245" s="11"/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9">
        <v>0</v>
      </c>
      <c r="AP245" s="8">
        <v>17936600</v>
      </c>
      <c r="AQ245" s="8">
        <v>2766545</v>
      </c>
      <c r="AR245" s="8">
        <v>518460</v>
      </c>
      <c r="AS245" s="8">
        <v>1912691</v>
      </c>
      <c r="AT245" s="8">
        <v>2610578</v>
      </c>
      <c r="AU245" s="8">
        <v>1260522</v>
      </c>
      <c r="AV245" s="8">
        <v>511615</v>
      </c>
      <c r="AW245" s="8">
        <v>2621777</v>
      </c>
      <c r="AX245" s="8">
        <v>234031</v>
      </c>
      <c r="AY245" s="8">
        <v>113766</v>
      </c>
      <c r="AZ245" s="8">
        <v>1732117</v>
      </c>
      <c r="BA245" s="8">
        <v>2447898</v>
      </c>
      <c r="BB245" s="8">
        <v>1206600</v>
      </c>
    </row>
    <row r="246" spans="1:54" x14ac:dyDescent="0.25">
      <c r="A246" s="64"/>
      <c r="B246" s="83" t="s">
        <v>14</v>
      </c>
      <c r="C246" s="79" t="s">
        <v>16</v>
      </c>
      <c r="D246" s="78" t="s">
        <v>19</v>
      </c>
      <c r="E246" s="82">
        <v>300100000</v>
      </c>
      <c r="F246" s="81"/>
      <c r="G246" s="72">
        <v>181000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8535</v>
      </c>
      <c r="N246" s="72">
        <v>0</v>
      </c>
      <c r="O246" s="72">
        <v>8535</v>
      </c>
      <c r="P246" s="72">
        <v>0</v>
      </c>
      <c r="Q246" s="72">
        <v>0</v>
      </c>
      <c r="R246" s="72">
        <v>85575</v>
      </c>
      <c r="S246" s="72">
        <v>85575</v>
      </c>
      <c r="T246" s="72">
        <v>0</v>
      </c>
      <c r="U246" s="72">
        <v>86890</v>
      </c>
      <c r="V246" s="72">
        <v>0</v>
      </c>
      <c r="W246" s="71">
        <v>86890</v>
      </c>
      <c r="X246" s="10">
        <v>0</v>
      </c>
      <c r="Y246" s="11"/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10">
        <v>0</v>
      </c>
      <c r="AJ246" s="10">
        <v>0</v>
      </c>
      <c r="AK246" s="10">
        <v>0</v>
      </c>
      <c r="AL246" s="10">
        <v>0</v>
      </c>
      <c r="AM246" s="10">
        <v>0</v>
      </c>
      <c r="AN246" s="10">
        <v>0</v>
      </c>
      <c r="AO246" s="9">
        <v>0</v>
      </c>
      <c r="AP246" s="8">
        <v>181000</v>
      </c>
      <c r="AQ246" s="8">
        <v>0</v>
      </c>
      <c r="AR246" s="8">
        <v>0</v>
      </c>
      <c r="AS246" s="8">
        <v>0</v>
      </c>
      <c r="AT246" s="8">
        <v>0</v>
      </c>
      <c r="AU246" s="8">
        <v>8535</v>
      </c>
      <c r="AV246" s="8">
        <v>0</v>
      </c>
      <c r="AW246" s="8">
        <v>0</v>
      </c>
      <c r="AX246" s="8">
        <v>0</v>
      </c>
      <c r="AY246" s="8">
        <v>85575</v>
      </c>
      <c r="AZ246" s="8">
        <v>0</v>
      </c>
      <c r="BA246" s="8">
        <v>86890</v>
      </c>
      <c r="BB246" s="8">
        <v>0</v>
      </c>
    </row>
    <row r="247" spans="1:54" x14ac:dyDescent="0.25">
      <c r="A247" s="64"/>
      <c r="B247" s="83" t="s">
        <v>14</v>
      </c>
      <c r="C247" s="79" t="s">
        <v>16</v>
      </c>
      <c r="D247" s="78" t="s">
        <v>18</v>
      </c>
      <c r="E247" s="82">
        <v>300100000</v>
      </c>
      <c r="F247" s="81"/>
      <c r="G247" s="72">
        <v>15782000</v>
      </c>
      <c r="H247" s="72">
        <v>1436147</v>
      </c>
      <c r="I247" s="72">
        <v>518460</v>
      </c>
      <c r="J247" s="72">
        <v>1900606</v>
      </c>
      <c r="K247" s="72">
        <v>3855213</v>
      </c>
      <c r="L247" s="72">
        <v>2610578</v>
      </c>
      <c r="M247" s="72">
        <v>1251987</v>
      </c>
      <c r="N247" s="72">
        <v>499397</v>
      </c>
      <c r="O247" s="72">
        <v>4361962</v>
      </c>
      <c r="P247" s="72">
        <v>2621777</v>
      </c>
      <c r="Q247" s="72">
        <v>234031</v>
      </c>
      <c r="R247" s="72">
        <v>15892</v>
      </c>
      <c r="S247" s="72">
        <v>2871700</v>
      </c>
      <c r="T247" s="72">
        <v>1732117</v>
      </c>
      <c r="U247" s="72">
        <v>2361008</v>
      </c>
      <c r="V247" s="72">
        <v>600000</v>
      </c>
      <c r="W247" s="71">
        <v>4693125</v>
      </c>
      <c r="X247" s="10">
        <v>0</v>
      </c>
      <c r="Y247" s="11"/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9">
        <v>0</v>
      </c>
      <c r="AP247" s="8">
        <v>15782000</v>
      </c>
      <c r="AQ247" s="8">
        <v>1436147</v>
      </c>
      <c r="AR247" s="8">
        <v>518460</v>
      </c>
      <c r="AS247" s="8">
        <v>1900606</v>
      </c>
      <c r="AT247" s="8">
        <v>2610578</v>
      </c>
      <c r="AU247" s="8">
        <v>1251987</v>
      </c>
      <c r="AV247" s="8">
        <v>499397</v>
      </c>
      <c r="AW247" s="8">
        <v>2621777</v>
      </c>
      <c r="AX247" s="8">
        <v>234031</v>
      </c>
      <c r="AY247" s="8">
        <v>15892</v>
      </c>
      <c r="AZ247" s="8">
        <v>1732117</v>
      </c>
      <c r="BA247" s="8">
        <v>2361008</v>
      </c>
      <c r="BB247" s="8">
        <v>600000</v>
      </c>
    </row>
    <row r="248" spans="1:54" x14ac:dyDescent="0.25">
      <c r="A248" s="64"/>
      <c r="B248" s="83" t="s">
        <v>14</v>
      </c>
      <c r="C248" s="79" t="s">
        <v>16</v>
      </c>
      <c r="D248" s="78" t="s">
        <v>17</v>
      </c>
      <c r="E248" s="82">
        <v>300100000</v>
      </c>
      <c r="F248" s="81"/>
      <c r="G248" s="72">
        <v>37000</v>
      </c>
      <c r="H248" s="72">
        <v>398</v>
      </c>
      <c r="I248" s="72">
        <v>0</v>
      </c>
      <c r="J248" s="72">
        <v>12085</v>
      </c>
      <c r="K248" s="72">
        <v>12483</v>
      </c>
      <c r="L248" s="72">
        <v>0</v>
      </c>
      <c r="M248" s="72">
        <v>0</v>
      </c>
      <c r="N248" s="72">
        <v>12218</v>
      </c>
      <c r="O248" s="72">
        <v>12218</v>
      </c>
      <c r="P248" s="72">
        <v>0</v>
      </c>
      <c r="Q248" s="72">
        <v>0</v>
      </c>
      <c r="R248" s="72">
        <v>12299</v>
      </c>
      <c r="S248" s="72">
        <v>12299</v>
      </c>
      <c r="T248" s="72">
        <v>0</v>
      </c>
      <c r="U248" s="72">
        <v>0</v>
      </c>
      <c r="V248" s="72">
        <v>0</v>
      </c>
      <c r="W248" s="71">
        <v>0</v>
      </c>
      <c r="X248" s="10">
        <v>0</v>
      </c>
      <c r="Y248" s="11"/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0">
        <v>0</v>
      </c>
      <c r="AH248" s="10">
        <v>0</v>
      </c>
      <c r="AI248" s="10">
        <v>0</v>
      </c>
      <c r="AJ248" s="10">
        <v>0</v>
      </c>
      <c r="AK248" s="10">
        <v>0</v>
      </c>
      <c r="AL248" s="10">
        <v>0</v>
      </c>
      <c r="AM248" s="10">
        <v>0</v>
      </c>
      <c r="AN248" s="10">
        <v>0</v>
      </c>
      <c r="AO248" s="9">
        <v>0</v>
      </c>
      <c r="AP248" s="8">
        <v>37000</v>
      </c>
      <c r="AQ248" s="8">
        <v>398</v>
      </c>
      <c r="AR248" s="8">
        <v>0</v>
      </c>
      <c r="AS248" s="8">
        <v>12085</v>
      </c>
      <c r="AT248" s="8">
        <v>0</v>
      </c>
      <c r="AU248" s="8">
        <v>0</v>
      </c>
      <c r="AV248" s="8">
        <v>12218</v>
      </c>
      <c r="AW248" s="8">
        <v>0</v>
      </c>
      <c r="AX248" s="8">
        <v>0</v>
      </c>
      <c r="AY248" s="8">
        <v>12299</v>
      </c>
      <c r="AZ248" s="8">
        <v>0</v>
      </c>
      <c r="BA248" s="8">
        <v>0</v>
      </c>
      <c r="BB248" s="8">
        <v>0</v>
      </c>
    </row>
    <row r="249" spans="1:54" x14ac:dyDescent="0.25">
      <c r="A249" s="64"/>
      <c r="B249" s="83" t="s">
        <v>14</v>
      </c>
      <c r="C249" s="79" t="s">
        <v>16</v>
      </c>
      <c r="D249" s="78" t="s">
        <v>15</v>
      </c>
      <c r="E249" s="82">
        <v>300100000</v>
      </c>
      <c r="F249" s="81"/>
      <c r="G249" s="72">
        <v>1936600</v>
      </c>
      <c r="H249" s="72">
        <v>1330000</v>
      </c>
      <c r="I249" s="72">
        <v>0</v>
      </c>
      <c r="J249" s="72">
        <v>0</v>
      </c>
      <c r="K249" s="72">
        <v>1330000</v>
      </c>
      <c r="L249" s="72">
        <v>0</v>
      </c>
      <c r="M249" s="72">
        <v>0</v>
      </c>
      <c r="N249" s="72">
        <v>0</v>
      </c>
      <c r="O249" s="72">
        <v>0</v>
      </c>
      <c r="P249" s="72">
        <v>0</v>
      </c>
      <c r="Q249" s="72">
        <v>0</v>
      </c>
      <c r="R249" s="72">
        <v>0</v>
      </c>
      <c r="S249" s="72">
        <v>0</v>
      </c>
      <c r="T249" s="72">
        <v>0</v>
      </c>
      <c r="U249" s="72">
        <v>0</v>
      </c>
      <c r="V249" s="72">
        <v>606600</v>
      </c>
      <c r="W249" s="71">
        <v>606600</v>
      </c>
      <c r="X249" s="10">
        <v>0</v>
      </c>
      <c r="Y249" s="11"/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9">
        <v>0</v>
      </c>
      <c r="AP249" s="8">
        <v>1936600</v>
      </c>
      <c r="AQ249" s="8">
        <v>1330000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606600</v>
      </c>
    </row>
    <row r="250" spans="1:54" ht="19.2" customHeight="1" x14ac:dyDescent="0.25">
      <c r="A250" s="64"/>
      <c r="B250" s="150" t="s">
        <v>13</v>
      </c>
      <c r="C250" s="150"/>
      <c r="D250" s="150"/>
      <c r="E250" s="150"/>
      <c r="F250" s="150"/>
      <c r="G250" s="70">
        <v>12731500</v>
      </c>
      <c r="H250" s="70">
        <v>0</v>
      </c>
      <c r="I250" s="70">
        <v>0</v>
      </c>
      <c r="J250" s="70">
        <v>0</v>
      </c>
      <c r="K250" s="72">
        <v>0</v>
      </c>
      <c r="L250" s="70">
        <v>651400</v>
      </c>
      <c r="M250" s="70">
        <v>1155500</v>
      </c>
      <c r="N250" s="70">
        <v>0</v>
      </c>
      <c r="O250" s="72">
        <v>1806900</v>
      </c>
      <c r="P250" s="70">
        <v>0</v>
      </c>
      <c r="Q250" s="70">
        <v>0</v>
      </c>
      <c r="R250" s="70">
        <v>1365573</v>
      </c>
      <c r="S250" s="72">
        <v>1365573</v>
      </c>
      <c r="T250" s="70">
        <v>0</v>
      </c>
      <c r="U250" s="70">
        <v>1365573</v>
      </c>
      <c r="V250" s="70">
        <v>8193454</v>
      </c>
      <c r="W250" s="12">
        <v>9559027</v>
      </c>
      <c r="X250" s="10">
        <v>12731500</v>
      </c>
      <c r="Y250" s="11"/>
      <c r="Z250" s="10">
        <v>0</v>
      </c>
      <c r="AA250" s="10">
        <v>0</v>
      </c>
      <c r="AB250" s="10">
        <v>0</v>
      </c>
      <c r="AC250" s="10">
        <v>0</v>
      </c>
      <c r="AD250" s="10">
        <v>651400</v>
      </c>
      <c r="AE250" s="10">
        <v>1155500</v>
      </c>
      <c r="AF250" s="10">
        <v>0</v>
      </c>
      <c r="AG250" s="10">
        <v>1806900</v>
      </c>
      <c r="AH250" s="10">
        <v>0</v>
      </c>
      <c r="AI250" s="10">
        <v>0</v>
      </c>
      <c r="AJ250" s="10">
        <v>1365573</v>
      </c>
      <c r="AK250" s="10">
        <v>1365573</v>
      </c>
      <c r="AL250" s="10">
        <v>0</v>
      </c>
      <c r="AM250" s="10">
        <v>1365573</v>
      </c>
      <c r="AN250" s="10">
        <v>8193454</v>
      </c>
      <c r="AO250" s="9">
        <v>9559027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</row>
    <row r="251" spans="1:54" ht="21" x14ac:dyDescent="0.25">
      <c r="A251" s="64"/>
      <c r="B251" s="83" t="s">
        <v>2</v>
      </c>
      <c r="C251" s="79" t="s">
        <v>7</v>
      </c>
      <c r="D251" s="78" t="s">
        <v>12</v>
      </c>
      <c r="E251" s="82">
        <v>150003020</v>
      </c>
      <c r="F251" s="81"/>
      <c r="G251" s="72">
        <v>7789443.6299999999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  <c r="O251" s="72">
        <v>0</v>
      </c>
      <c r="P251" s="72">
        <v>0</v>
      </c>
      <c r="Q251" s="72">
        <v>0</v>
      </c>
      <c r="R251" s="72">
        <v>7789443.6299999999</v>
      </c>
      <c r="S251" s="72">
        <v>7789443.6299999999</v>
      </c>
      <c r="T251" s="72">
        <v>0</v>
      </c>
      <c r="U251" s="72">
        <v>0</v>
      </c>
      <c r="V251" s="72">
        <v>0</v>
      </c>
      <c r="W251" s="71">
        <v>0</v>
      </c>
      <c r="X251" s="10">
        <v>0</v>
      </c>
      <c r="Y251" s="11"/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9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</row>
    <row r="252" spans="1:54" ht="21" x14ac:dyDescent="0.25">
      <c r="A252" s="64"/>
      <c r="B252" s="83" t="s">
        <v>2</v>
      </c>
      <c r="C252" s="79" t="s">
        <v>7</v>
      </c>
      <c r="D252" s="78" t="s">
        <v>12</v>
      </c>
      <c r="E252" s="82">
        <v>202113000</v>
      </c>
      <c r="F252" s="81"/>
      <c r="G252" s="72">
        <v>2834771.73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  <c r="O252" s="72">
        <v>0</v>
      </c>
      <c r="P252" s="72">
        <v>0</v>
      </c>
      <c r="Q252" s="72">
        <v>0</v>
      </c>
      <c r="R252" s="72">
        <v>2834771.73</v>
      </c>
      <c r="S252" s="72">
        <v>2834771.73</v>
      </c>
      <c r="T252" s="72">
        <v>0</v>
      </c>
      <c r="U252" s="72">
        <v>0</v>
      </c>
      <c r="V252" s="72">
        <v>0</v>
      </c>
      <c r="W252" s="71">
        <v>0</v>
      </c>
      <c r="X252" s="10">
        <v>2834771.73</v>
      </c>
      <c r="Y252" s="11"/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  <c r="AH252" s="10">
        <v>0</v>
      </c>
      <c r="AI252" s="10">
        <v>0</v>
      </c>
      <c r="AJ252" s="10">
        <v>2834771.73</v>
      </c>
      <c r="AK252" s="10">
        <v>2834771.73</v>
      </c>
      <c r="AL252" s="10">
        <v>0</v>
      </c>
      <c r="AM252" s="10">
        <v>0</v>
      </c>
      <c r="AN252" s="10">
        <v>0</v>
      </c>
      <c r="AO252" s="9">
        <v>0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</row>
    <row r="253" spans="1:54" ht="21" x14ac:dyDescent="0.25">
      <c r="A253" s="64"/>
      <c r="B253" s="83" t="s">
        <v>2</v>
      </c>
      <c r="C253" s="79" t="s">
        <v>7</v>
      </c>
      <c r="D253" s="78" t="s">
        <v>11</v>
      </c>
      <c r="E253" s="82">
        <v>202367000</v>
      </c>
      <c r="F253" s="81"/>
      <c r="G253" s="72">
        <v>1797400</v>
      </c>
      <c r="H253" s="72">
        <v>0</v>
      </c>
      <c r="I253" s="72">
        <v>0</v>
      </c>
      <c r="J253" s="72">
        <v>0</v>
      </c>
      <c r="K253" s="72">
        <v>0</v>
      </c>
      <c r="L253" s="72">
        <v>641900</v>
      </c>
      <c r="M253" s="72">
        <v>1155500</v>
      </c>
      <c r="N253" s="72">
        <v>0</v>
      </c>
      <c r="O253" s="72">
        <v>1797400</v>
      </c>
      <c r="P253" s="72">
        <v>0</v>
      </c>
      <c r="Q253" s="72">
        <v>0</v>
      </c>
      <c r="R253" s="72">
        <v>0</v>
      </c>
      <c r="S253" s="72">
        <v>0</v>
      </c>
      <c r="T253" s="72">
        <v>0</v>
      </c>
      <c r="U253" s="72">
        <v>0</v>
      </c>
      <c r="V253" s="72">
        <v>0</v>
      </c>
      <c r="W253" s="71">
        <v>0</v>
      </c>
      <c r="X253" s="10">
        <v>1797400</v>
      </c>
      <c r="Y253" s="11"/>
      <c r="Z253" s="10">
        <v>0</v>
      </c>
      <c r="AA253" s="10">
        <v>0</v>
      </c>
      <c r="AB253" s="10">
        <v>0</v>
      </c>
      <c r="AC253" s="10">
        <v>0</v>
      </c>
      <c r="AD253" s="10">
        <v>641900</v>
      </c>
      <c r="AE253" s="10">
        <v>1155500</v>
      </c>
      <c r="AF253" s="10">
        <v>0</v>
      </c>
      <c r="AG253" s="10">
        <v>1797400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9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</row>
    <row r="254" spans="1:54" ht="21" x14ac:dyDescent="0.25">
      <c r="A254" s="64"/>
      <c r="B254" s="83" t="s">
        <v>2</v>
      </c>
      <c r="C254" s="79" t="s">
        <v>7</v>
      </c>
      <c r="D254" s="78" t="s">
        <v>9</v>
      </c>
      <c r="E254" s="82">
        <v>202376000</v>
      </c>
      <c r="F254" s="81"/>
      <c r="G254" s="72">
        <v>10924600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  <c r="O254" s="72">
        <v>0</v>
      </c>
      <c r="P254" s="72">
        <v>0</v>
      </c>
      <c r="Q254" s="72">
        <v>0</v>
      </c>
      <c r="R254" s="72">
        <v>1365573</v>
      </c>
      <c r="S254" s="72">
        <v>1365573</v>
      </c>
      <c r="T254" s="72">
        <v>0</v>
      </c>
      <c r="U254" s="72">
        <v>1365573</v>
      </c>
      <c r="V254" s="72">
        <v>8193454</v>
      </c>
      <c r="W254" s="71">
        <v>9559027</v>
      </c>
      <c r="X254" s="10">
        <v>10924600</v>
      </c>
      <c r="Y254" s="11"/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  <c r="AH254" s="10">
        <v>0</v>
      </c>
      <c r="AI254" s="10">
        <v>0</v>
      </c>
      <c r="AJ254" s="10">
        <v>1365573</v>
      </c>
      <c r="AK254" s="10">
        <v>1365573</v>
      </c>
      <c r="AL254" s="10">
        <v>0</v>
      </c>
      <c r="AM254" s="10">
        <v>1365573</v>
      </c>
      <c r="AN254" s="10">
        <v>8193454</v>
      </c>
      <c r="AO254" s="9">
        <v>9559027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</row>
    <row r="255" spans="1:54" ht="21" x14ac:dyDescent="0.25">
      <c r="A255" s="64"/>
      <c r="B255" s="83" t="s">
        <v>2</v>
      </c>
      <c r="C255" s="79" t="s">
        <v>7</v>
      </c>
      <c r="D255" s="78" t="s">
        <v>8</v>
      </c>
      <c r="E255" s="82">
        <v>203134000</v>
      </c>
      <c r="F255" s="81"/>
      <c r="G255" s="72">
        <v>9500</v>
      </c>
      <c r="H255" s="72">
        <v>0</v>
      </c>
      <c r="I255" s="72">
        <v>0</v>
      </c>
      <c r="J255" s="72">
        <v>0</v>
      </c>
      <c r="K255" s="72">
        <v>0</v>
      </c>
      <c r="L255" s="72">
        <v>9500</v>
      </c>
      <c r="M255" s="72">
        <v>0</v>
      </c>
      <c r="N255" s="72">
        <v>0</v>
      </c>
      <c r="O255" s="72">
        <v>9500</v>
      </c>
      <c r="P255" s="72">
        <v>0</v>
      </c>
      <c r="Q255" s="72">
        <v>0</v>
      </c>
      <c r="R255" s="72">
        <v>0</v>
      </c>
      <c r="S255" s="72">
        <v>0</v>
      </c>
      <c r="T255" s="72">
        <v>0</v>
      </c>
      <c r="U255" s="72">
        <v>0</v>
      </c>
      <c r="V255" s="72">
        <v>0</v>
      </c>
      <c r="W255" s="71">
        <v>0</v>
      </c>
      <c r="X255" s="10">
        <v>9500</v>
      </c>
      <c r="Y255" s="11"/>
      <c r="Z255" s="10">
        <v>0</v>
      </c>
      <c r="AA255" s="10">
        <v>0</v>
      </c>
      <c r="AB255" s="10">
        <v>0</v>
      </c>
      <c r="AC255" s="10">
        <v>0</v>
      </c>
      <c r="AD255" s="10">
        <v>9500</v>
      </c>
      <c r="AE255" s="10">
        <v>0</v>
      </c>
      <c r="AF255" s="10">
        <v>0</v>
      </c>
      <c r="AG255" s="10">
        <v>9500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9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</row>
    <row r="256" spans="1:54" ht="21" x14ac:dyDescent="0.25">
      <c r="A256" s="64"/>
      <c r="B256" s="83" t="s">
        <v>2</v>
      </c>
      <c r="C256" s="79" t="s">
        <v>7</v>
      </c>
      <c r="D256" s="78" t="s">
        <v>6</v>
      </c>
      <c r="E256" s="82">
        <v>150003020</v>
      </c>
      <c r="F256" s="81"/>
      <c r="G256" s="72">
        <v>-7789443.6299999999</v>
      </c>
      <c r="H256" s="72">
        <v>0</v>
      </c>
      <c r="I256" s="72">
        <v>0</v>
      </c>
      <c r="J256" s="72">
        <v>0</v>
      </c>
      <c r="K256" s="72">
        <v>0</v>
      </c>
      <c r="L256" s="72">
        <v>0</v>
      </c>
      <c r="M256" s="72">
        <v>0</v>
      </c>
      <c r="N256" s="72">
        <v>0</v>
      </c>
      <c r="O256" s="72">
        <v>0</v>
      </c>
      <c r="P256" s="72">
        <v>0</v>
      </c>
      <c r="Q256" s="72">
        <v>0</v>
      </c>
      <c r="R256" s="72">
        <v>-7789443.6299999999</v>
      </c>
      <c r="S256" s="72">
        <v>-7789443.6299999999</v>
      </c>
      <c r="T256" s="72">
        <v>0</v>
      </c>
      <c r="U256" s="72">
        <v>0</v>
      </c>
      <c r="V256" s="72">
        <v>0</v>
      </c>
      <c r="W256" s="71">
        <v>0</v>
      </c>
      <c r="X256" s="10">
        <v>0</v>
      </c>
      <c r="Y256" s="11"/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  <c r="AH256" s="10">
        <v>0</v>
      </c>
      <c r="AI256" s="10">
        <v>0</v>
      </c>
      <c r="AJ256" s="10">
        <v>0</v>
      </c>
      <c r="AK256" s="10">
        <v>0</v>
      </c>
      <c r="AL256" s="10">
        <v>0</v>
      </c>
      <c r="AM256" s="10">
        <v>0</v>
      </c>
      <c r="AN256" s="10">
        <v>0</v>
      </c>
      <c r="AO256" s="9">
        <v>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</row>
    <row r="257" spans="1:54" ht="21" x14ac:dyDescent="0.25">
      <c r="A257" s="64"/>
      <c r="B257" s="83" t="s">
        <v>2</v>
      </c>
      <c r="C257" s="79" t="s">
        <v>7</v>
      </c>
      <c r="D257" s="78" t="s">
        <v>6</v>
      </c>
      <c r="E257" s="82">
        <v>202113000</v>
      </c>
      <c r="F257" s="81"/>
      <c r="G257" s="72">
        <v>-2834771.73</v>
      </c>
      <c r="H257" s="72">
        <v>0</v>
      </c>
      <c r="I257" s="72">
        <v>0</v>
      </c>
      <c r="J257" s="72">
        <v>0</v>
      </c>
      <c r="K257" s="72">
        <v>0</v>
      </c>
      <c r="L257" s="72">
        <v>0</v>
      </c>
      <c r="M257" s="72">
        <v>0</v>
      </c>
      <c r="N257" s="72">
        <v>0</v>
      </c>
      <c r="O257" s="72">
        <v>0</v>
      </c>
      <c r="P257" s="72">
        <v>0</v>
      </c>
      <c r="Q257" s="72">
        <v>0</v>
      </c>
      <c r="R257" s="72">
        <v>-2834771.73</v>
      </c>
      <c r="S257" s="72">
        <v>-2834771.73</v>
      </c>
      <c r="T257" s="72">
        <v>0</v>
      </c>
      <c r="U257" s="72">
        <v>0</v>
      </c>
      <c r="V257" s="72">
        <v>0</v>
      </c>
      <c r="W257" s="71">
        <v>0</v>
      </c>
      <c r="X257" s="10">
        <v>-2834771.73</v>
      </c>
      <c r="Y257" s="11"/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-2834771.73</v>
      </c>
      <c r="AK257" s="10">
        <v>-2834771.73</v>
      </c>
      <c r="AL257" s="10">
        <v>0</v>
      </c>
      <c r="AM257" s="10">
        <v>0</v>
      </c>
      <c r="AN257" s="10">
        <v>0</v>
      </c>
      <c r="AO257" s="9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</row>
    <row r="258" spans="1:54" x14ac:dyDescent="0.25">
      <c r="A258" s="64"/>
      <c r="B258" s="150" t="s">
        <v>5</v>
      </c>
      <c r="C258" s="150"/>
      <c r="D258" s="150"/>
      <c r="E258" s="150"/>
      <c r="F258" s="150"/>
      <c r="G258" s="70">
        <v>4803600</v>
      </c>
      <c r="H258" s="70">
        <v>0</v>
      </c>
      <c r="I258" s="70">
        <v>0</v>
      </c>
      <c r="J258" s="70">
        <v>0</v>
      </c>
      <c r="K258" s="72">
        <v>0</v>
      </c>
      <c r="L258" s="70">
        <v>0</v>
      </c>
      <c r="M258" s="70">
        <v>0</v>
      </c>
      <c r="N258" s="70">
        <v>0</v>
      </c>
      <c r="O258" s="72">
        <v>0</v>
      </c>
      <c r="P258" s="70">
        <v>0</v>
      </c>
      <c r="Q258" s="70">
        <v>1441100</v>
      </c>
      <c r="R258" s="70">
        <v>3362500</v>
      </c>
      <c r="S258" s="72">
        <v>4803600</v>
      </c>
      <c r="T258" s="70">
        <v>0</v>
      </c>
      <c r="U258" s="70">
        <v>0</v>
      </c>
      <c r="V258" s="70">
        <v>0</v>
      </c>
      <c r="W258" s="12">
        <v>0</v>
      </c>
      <c r="X258" s="10">
        <v>4803600</v>
      </c>
      <c r="Y258" s="11"/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  <c r="AH258" s="10">
        <v>0</v>
      </c>
      <c r="AI258" s="10">
        <v>1441100</v>
      </c>
      <c r="AJ258" s="10">
        <v>3362500</v>
      </c>
      <c r="AK258" s="10">
        <v>4803600</v>
      </c>
      <c r="AL258" s="10">
        <v>0</v>
      </c>
      <c r="AM258" s="10">
        <v>0</v>
      </c>
      <c r="AN258" s="10">
        <v>0</v>
      </c>
      <c r="AO258" s="9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</row>
    <row r="259" spans="1:54" x14ac:dyDescent="0.25">
      <c r="A259" s="64"/>
      <c r="B259" s="83" t="s">
        <v>2</v>
      </c>
      <c r="C259" s="79" t="s">
        <v>4</v>
      </c>
      <c r="D259" s="78" t="s">
        <v>3</v>
      </c>
      <c r="E259" s="82">
        <v>202391000</v>
      </c>
      <c r="F259" s="81"/>
      <c r="G259" s="72">
        <v>4803600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  <c r="O259" s="72">
        <v>0</v>
      </c>
      <c r="P259" s="72">
        <v>0</v>
      </c>
      <c r="Q259" s="72">
        <v>1441100</v>
      </c>
      <c r="R259" s="72">
        <v>3362500</v>
      </c>
      <c r="S259" s="72">
        <v>4803600</v>
      </c>
      <c r="T259" s="72">
        <v>0</v>
      </c>
      <c r="U259" s="72">
        <v>0</v>
      </c>
      <c r="V259" s="72">
        <v>0</v>
      </c>
      <c r="W259" s="71">
        <v>0</v>
      </c>
      <c r="X259" s="10">
        <v>4803600</v>
      </c>
      <c r="Y259" s="11"/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1441100</v>
      </c>
      <c r="AJ259" s="10">
        <v>3362500</v>
      </c>
      <c r="AK259" s="10">
        <v>4803600</v>
      </c>
      <c r="AL259" s="10">
        <v>0</v>
      </c>
      <c r="AM259" s="10">
        <v>0</v>
      </c>
      <c r="AN259" s="10">
        <v>0</v>
      </c>
      <c r="AO259" s="9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</row>
    <row r="260" spans="1:54" ht="18" customHeight="1" x14ac:dyDescent="0.25">
      <c r="A260" s="2"/>
      <c r="B260" s="76"/>
      <c r="C260" s="90" t="s">
        <v>1</v>
      </c>
      <c r="D260" s="78" t="s">
        <v>0</v>
      </c>
      <c r="E260" s="78" t="s">
        <v>0</v>
      </c>
      <c r="F260" s="78" t="s">
        <v>0</v>
      </c>
      <c r="G260" s="70">
        <v>1975091050.73</v>
      </c>
      <c r="H260" s="70">
        <v>86103168.629999995</v>
      </c>
      <c r="I260" s="70">
        <v>175005401.88999999</v>
      </c>
      <c r="J260" s="70">
        <v>150002693.65000001</v>
      </c>
      <c r="K260" s="70">
        <v>411111264.17000002</v>
      </c>
      <c r="L260" s="70">
        <v>195017153.65000001</v>
      </c>
      <c r="M260" s="70">
        <v>142109639.56999999</v>
      </c>
      <c r="N260" s="70">
        <v>222445421.65000001</v>
      </c>
      <c r="O260" s="70">
        <v>559572214.87</v>
      </c>
      <c r="P260" s="70">
        <v>143002936.65000001</v>
      </c>
      <c r="Q260" s="70">
        <v>100719066.25</v>
      </c>
      <c r="R260" s="70">
        <v>141551964.34</v>
      </c>
      <c r="S260" s="70">
        <v>385273967.24000001</v>
      </c>
      <c r="T260" s="70">
        <v>194022617.65000001</v>
      </c>
      <c r="U260" s="70">
        <v>144182299.65000001</v>
      </c>
      <c r="V260" s="70">
        <v>280928687.14999998</v>
      </c>
      <c r="W260" s="103">
        <v>619133604.45000005</v>
      </c>
      <c r="X260" s="6">
        <v>17602000</v>
      </c>
      <c r="Y260" s="6"/>
      <c r="Z260" s="6">
        <v>0</v>
      </c>
      <c r="AA260" s="6">
        <v>0</v>
      </c>
      <c r="AB260" s="6">
        <v>0</v>
      </c>
      <c r="AC260" s="6">
        <v>0</v>
      </c>
      <c r="AD260" s="6">
        <v>651400</v>
      </c>
      <c r="AE260" s="6">
        <v>1155500</v>
      </c>
      <c r="AF260" s="6">
        <v>0</v>
      </c>
      <c r="AG260" s="6">
        <v>1806900</v>
      </c>
      <c r="AH260" s="6">
        <v>0</v>
      </c>
      <c r="AI260" s="6">
        <v>1441100</v>
      </c>
      <c r="AJ260" s="6">
        <v>4728073</v>
      </c>
      <c r="AK260" s="6">
        <v>6169173</v>
      </c>
      <c r="AL260" s="6">
        <v>66900</v>
      </c>
      <c r="AM260" s="6">
        <v>1365573</v>
      </c>
      <c r="AN260" s="6">
        <v>8193454</v>
      </c>
      <c r="AO260" s="6">
        <v>9625927</v>
      </c>
      <c r="AP260" s="5">
        <v>1957555950.73</v>
      </c>
      <c r="AQ260" s="5">
        <v>86103168.629999995</v>
      </c>
      <c r="AR260" s="5">
        <v>175005401.88999999</v>
      </c>
      <c r="AS260" s="5">
        <v>150002693.65000001</v>
      </c>
      <c r="AT260" s="5">
        <v>194365753.65000001</v>
      </c>
      <c r="AU260" s="5">
        <v>140954139.56999999</v>
      </c>
      <c r="AV260" s="5">
        <v>222445421.65000001</v>
      </c>
      <c r="AW260" s="5">
        <v>143002936.65000001</v>
      </c>
      <c r="AX260" s="5">
        <v>99277966.25</v>
      </c>
      <c r="AY260" s="5">
        <v>136823891.34</v>
      </c>
      <c r="AZ260" s="5">
        <v>194022617.65000001</v>
      </c>
      <c r="BA260" s="5">
        <v>142816726.65000001</v>
      </c>
      <c r="BB260" s="5">
        <v>272735233.14999998</v>
      </c>
    </row>
    <row r="261" spans="1:54" x14ac:dyDescent="0.25">
      <c r="A261" s="2"/>
      <c r="B261" s="2"/>
      <c r="C261" s="3"/>
      <c r="D261" s="109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</sheetData>
  <mergeCells count="46">
    <mergeCell ref="B159:F159"/>
    <mergeCell ref="B172:F172"/>
    <mergeCell ref="B258:F258"/>
    <mergeCell ref="B212:F212"/>
    <mergeCell ref="B222:F222"/>
    <mergeCell ref="B228:F228"/>
    <mergeCell ref="B230:F230"/>
    <mergeCell ref="B245:F245"/>
    <mergeCell ref="B250:F250"/>
    <mergeCell ref="B119:F119"/>
    <mergeCell ref="B121:F121"/>
    <mergeCell ref="B123:F123"/>
    <mergeCell ref="B150:F150"/>
    <mergeCell ref="B156:F156"/>
    <mergeCell ref="B109:F109"/>
    <mergeCell ref="B111:F111"/>
    <mergeCell ref="B113:F113"/>
    <mergeCell ref="B115:F115"/>
    <mergeCell ref="B117:F117"/>
    <mergeCell ref="B55:F55"/>
    <mergeCell ref="B57:F57"/>
    <mergeCell ref="B59:F59"/>
    <mergeCell ref="B99:F99"/>
    <mergeCell ref="B107:F107"/>
    <mergeCell ref="B47:F47"/>
    <mergeCell ref="B49:F49"/>
    <mergeCell ref="R7:S7"/>
    <mergeCell ref="C12:V12"/>
    <mergeCell ref="A11:V11"/>
    <mergeCell ref="B24:F24"/>
    <mergeCell ref="B32:F32"/>
    <mergeCell ref="B34:F34"/>
    <mergeCell ref="B39:F39"/>
    <mergeCell ref="B42:F42"/>
    <mergeCell ref="C16:C17"/>
    <mergeCell ref="B16:B17"/>
    <mergeCell ref="H16:V16"/>
    <mergeCell ref="D16:D17"/>
    <mergeCell ref="E16:E17"/>
    <mergeCell ref="G16:G17"/>
    <mergeCell ref="F16:F17"/>
    <mergeCell ref="R1:V1"/>
    <mergeCell ref="R2:V2"/>
    <mergeCell ref="R3:V3"/>
    <mergeCell ref="R4:V4"/>
    <mergeCell ref="R5:V5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ECA3-7077-460D-AE66-E5B80B4123E5}">
  <dimension ref="A1:AK16"/>
  <sheetViews>
    <sheetView showGridLines="0" topLeftCell="G10" workbookViewId="0">
      <selection activeCell="C11" sqref="C11"/>
    </sheetView>
  </sheetViews>
  <sheetFormatPr defaultColWidth="9.109375" defaultRowHeight="13.2" x14ac:dyDescent="0.25"/>
  <cols>
    <col min="1" max="1" width="0.6640625" style="1" customWidth="1"/>
    <col min="2" max="2" width="0" style="1" hidden="1" customWidth="1"/>
    <col min="3" max="3" width="31.88671875" style="1" customWidth="1"/>
    <col min="4" max="4" width="17" style="1" customWidth="1"/>
    <col min="5" max="5" width="9.5546875" style="1" customWidth="1"/>
    <col min="6" max="6" width="0" style="1" hidden="1" customWidth="1"/>
    <col min="7" max="7" width="12.88671875" style="1" customWidth="1"/>
    <col min="8" max="8" width="10.77734375" style="1" customWidth="1"/>
    <col min="9" max="9" width="10.88671875" style="1" customWidth="1"/>
    <col min="10" max="10" width="11" style="1" customWidth="1"/>
    <col min="11" max="11" width="0" style="1" hidden="1" customWidth="1"/>
    <col min="12" max="12" width="10.6640625" style="1" customWidth="1"/>
    <col min="13" max="13" width="11.44140625" style="1" customWidth="1"/>
    <col min="14" max="14" width="10.6640625" style="1" customWidth="1"/>
    <col min="15" max="15" width="0" style="1" hidden="1" customWidth="1"/>
    <col min="16" max="16" width="11.21875" style="1" customWidth="1"/>
    <col min="17" max="17" width="10.88671875" style="1" customWidth="1"/>
    <col min="18" max="18" width="11.44140625" style="1" customWidth="1"/>
    <col min="19" max="19" width="0" style="1" hidden="1" customWidth="1"/>
    <col min="20" max="20" width="10.88671875" style="1" customWidth="1"/>
    <col min="21" max="21" width="11.21875" style="1" customWidth="1"/>
    <col min="22" max="22" width="10.664062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ht="4.5" customHeight="1" x14ac:dyDescent="0.25">
      <c r="A1" s="2"/>
      <c r="B1" s="40"/>
      <c r="C1" s="2"/>
      <c r="D1" s="2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75" customHeight="1" x14ac:dyDescent="0.25">
      <c r="A2" s="37" t="s">
        <v>246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6" t="s">
        <v>233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 customHeight="1" x14ac:dyDescent="0.25">
      <c r="A3" s="2"/>
      <c r="B3" s="149"/>
      <c r="C3" s="149" t="s">
        <v>245</v>
      </c>
      <c r="D3" s="149" t="s">
        <v>244</v>
      </c>
      <c r="E3" s="149" t="s">
        <v>230</v>
      </c>
      <c r="F3" s="149" t="s">
        <v>229</v>
      </c>
      <c r="G3" s="149" t="s">
        <v>228</v>
      </c>
      <c r="H3" s="149" t="s">
        <v>227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2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ht="22.8" customHeight="1" x14ac:dyDescent="0.25">
      <c r="A4" s="2"/>
      <c r="B4" s="149"/>
      <c r="C4" s="149"/>
      <c r="D4" s="149"/>
      <c r="E4" s="149"/>
      <c r="F4" s="149"/>
      <c r="G4" s="149"/>
      <c r="H4" s="89" t="s">
        <v>221</v>
      </c>
      <c r="I4" s="89" t="s">
        <v>220</v>
      </c>
      <c r="J4" s="89" t="s">
        <v>219</v>
      </c>
      <c r="K4" s="89" t="s">
        <v>218</v>
      </c>
      <c r="L4" s="89" t="s">
        <v>217</v>
      </c>
      <c r="M4" s="89" t="s">
        <v>216</v>
      </c>
      <c r="N4" s="89" t="s">
        <v>215</v>
      </c>
      <c r="O4" s="89" t="s">
        <v>214</v>
      </c>
      <c r="P4" s="89" t="s">
        <v>213</v>
      </c>
      <c r="Q4" s="89" t="s">
        <v>212</v>
      </c>
      <c r="R4" s="89" t="s">
        <v>211</v>
      </c>
      <c r="S4" s="89" t="s">
        <v>210</v>
      </c>
      <c r="T4" s="89" t="s">
        <v>209</v>
      </c>
      <c r="U4" s="89" t="s">
        <v>208</v>
      </c>
      <c r="V4" s="89" t="s">
        <v>207</v>
      </c>
      <c r="W4" s="89" t="s">
        <v>206</v>
      </c>
      <c r="X4" s="2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s="114" customFormat="1" ht="12.75" customHeight="1" x14ac:dyDescent="0.2">
      <c r="A5" s="111"/>
      <c r="B5" s="116"/>
      <c r="C5" s="113">
        <v>1</v>
      </c>
      <c r="D5" s="113">
        <v>2</v>
      </c>
      <c r="E5" s="113">
        <v>3</v>
      </c>
      <c r="F5" s="113"/>
      <c r="G5" s="113">
        <v>4</v>
      </c>
      <c r="H5" s="113">
        <v>5</v>
      </c>
      <c r="I5" s="113">
        <v>6</v>
      </c>
      <c r="J5" s="113">
        <v>7</v>
      </c>
      <c r="K5" s="113"/>
      <c r="L5" s="113">
        <v>8</v>
      </c>
      <c r="M5" s="113">
        <v>9</v>
      </c>
      <c r="N5" s="113">
        <v>10</v>
      </c>
      <c r="O5" s="113"/>
      <c r="P5" s="113">
        <v>11</v>
      </c>
      <c r="Q5" s="113">
        <v>12</v>
      </c>
      <c r="R5" s="113">
        <v>13</v>
      </c>
      <c r="S5" s="113"/>
      <c r="T5" s="113">
        <v>14</v>
      </c>
      <c r="U5" s="113">
        <v>15</v>
      </c>
      <c r="V5" s="113">
        <v>16</v>
      </c>
      <c r="W5" s="113"/>
      <c r="X5" s="113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</row>
    <row r="6" spans="1:37" ht="30.6" customHeight="1" x14ac:dyDescent="0.25">
      <c r="A6" s="2"/>
      <c r="B6" s="154" t="s">
        <v>13</v>
      </c>
      <c r="C6" s="154"/>
      <c r="D6" s="154"/>
      <c r="E6" s="154"/>
      <c r="F6" s="154"/>
      <c r="G6" s="70">
        <v>243259570</v>
      </c>
      <c r="H6" s="70">
        <v>0</v>
      </c>
      <c r="I6" s="70">
        <v>0</v>
      </c>
      <c r="J6" s="70">
        <v>66300000</v>
      </c>
      <c r="K6" s="72">
        <v>66300000</v>
      </c>
      <c r="L6" s="70">
        <v>15069500</v>
      </c>
      <c r="M6" s="70">
        <v>30000000</v>
      </c>
      <c r="N6" s="70">
        <v>0</v>
      </c>
      <c r="O6" s="72">
        <v>45069500</v>
      </c>
      <c r="P6" s="70">
        <v>0</v>
      </c>
      <c r="Q6" s="70">
        <v>26520000</v>
      </c>
      <c r="R6" s="70">
        <v>69541000</v>
      </c>
      <c r="S6" s="72">
        <v>96061000</v>
      </c>
      <c r="T6" s="70">
        <v>0</v>
      </c>
      <c r="U6" s="70">
        <v>0</v>
      </c>
      <c r="V6" s="70">
        <v>35829070</v>
      </c>
      <c r="W6" s="72">
        <v>35829070</v>
      </c>
      <c r="X6" s="24"/>
      <c r="Y6" s="42">
        <v>243259570</v>
      </c>
      <c r="Z6" s="42">
        <v>0</v>
      </c>
      <c r="AA6" s="42">
        <v>0</v>
      </c>
      <c r="AB6" s="42">
        <v>66300000</v>
      </c>
      <c r="AC6" s="42">
        <v>15069500</v>
      </c>
      <c r="AD6" s="42">
        <v>30000000</v>
      </c>
      <c r="AE6" s="42">
        <v>0</v>
      </c>
      <c r="AF6" s="42">
        <v>0</v>
      </c>
      <c r="AG6" s="42">
        <v>26520000</v>
      </c>
      <c r="AH6" s="42">
        <v>69541000</v>
      </c>
      <c r="AI6" s="42">
        <v>0</v>
      </c>
      <c r="AJ6" s="42">
        <v>0</v>
      </c>
      <c r="AK6" s="42">
        <v>35829070</v>
      </c>
    </row>
    <row r="7" spans="1:37" ht="25.2" customHeight="1" x14ac:dyDescent="0.25">
      <c r="A7" s="2"/>
      <c r="B7" s="82"/>
      <c r="C7" s="79" t="s">
        <v>7</v>
      </c>
      <c r="D7" s="83" t="s">
        <v>243</v>
      </c>
      <c r="E7" s="82"/>
      <c r="F7" s="81"/>
      <c r="G7" s="72">
        <v>109780000</v>
      </c>
      <c r="H7" s="72">
        <v>0</v>
      </c>
      <c r="I7" s="72">
        <v>0</v>
      </c>
      <c r="J7" s="72">
        <v>0</v>
      </c>
      <c r="K7" s="72">
        <v>0</v>
      </c>
      <c r="L7" s="72">
        <v>15069500</v>
      </c>
      <c r="M7" s="72">
        <v>0</v>
      </c>
      <c r="N7" s="72">
        <v>0</v>
      </c>
      <c r="O7" s="72">
        <v>15069500</v>
      </c>
      <c r="P7" s="72">
        <v>0</v>
      </c>
      <c r="Q7" s="72">
        <v>0</v>
      </c>
      <c r="R7" s="72">
        <v>69541000</v>
      </c>
      <c r="S7" s="72">
        <v>69541000</v>
      </c>
      <c r="T7" s="72">
        <v>0</v>
      </c>
      <c r="U7" s="72">
        <v>0</v>
      </c>
      <c r="V7" s="72">
        <v>25169500</v>
      </c>
      <c r="W7" s="72">
        <v>25169500</v>
      </c>
      <c r="X7" s="25"/>
      <c r="Y7" s="42">
        <v>109780000</v>
      </c>
      <c r="Z7" s="42">
        <v>0</v>
      </c>
      <c r="AA7" s="42">
        <v>0</v>
      </c>
      <c r="AB7" s="42">
        <v>0</v>
      </c>
      <c r="AC7" s="42">
        <v>15069500</v>
      </c>
      <c r="AD7" s="42">
        <v>0</v>
      </c>
      <c r="AE7" s="42">
        <v>0</v>
      </c>
      <c r="AF7" s="42">
        <v>0</v>
      </c>
      <c r="AG7" s="42">
        <v>0</v>
      </c>
      <c r="AH7" s="42">
        <v>69541000</v>
      </c>
      <c r="AI7" s="42">
        <v>0</v>
      </c>
      <c r="AJ7" s="42">
        <v>0</v>
      </c>
      <c r="AK7" s="42">
        <v>25169500</v>
      </c>
    </row>
    <row r="8" spans="1:37" ht="27" customHeight="1" x14ac:dyDescent="0.25">
      <c r="A8" s="2"/>
      <c r="B8" s="82"/>
      <c r="C8" s="79" t="s">
        <v>7</v>
      </c>
      <c r="D8" s="83" t="s">
        <v>242</v>
      </c>
      <c r="E8" s="82"/>
      <c r="F8" s="81"/>
      <c r="G8" s="72">
        <v>132820000</v>
      </c>
      <c r="H8" s="72">
        <v>0</v>
      </c>
      <c r="I8" s="72">
        <v>0</v>
      </c>
      <c r="J8" s="72">
        <v>66300000</v>
      </c>
      <c r="K8" s="72">
        <v>66300000</v>
      </c>
      <c r="L8" s="72">
        <v>0</v>
      </c>
      <c r="M8" s="72">
        <v>30000000</v>
      </c>
      <c r="N8" s="72">
        <v>0</v>
      </c>
      <c r="O8" s="72">
        <v>30000000</v>
      </c>
      <c r="P8" s="72">
        <v>0</v>
      </c>
      <c r="Q8" s="72">
        <v>26520000</v>
      </c>
      <c r="R8" s="72">
        <v>0</v>
      </c>
      <c r="S8" s="72">
        <v>26520000</v>
      </c>
      <c r="T8" s="72">
        <v>0</v>
      </c>
      <c r="U8" s="72">
        <v>0</v>
      </c>
      <c r="V8" s="72">
        <v>10000000</v>
      </c>
      <c r="W8" s="72">
        <v>10000000</v>
      </c>
      <c r="X8" s="25"/>
      <c r="Y8" s="42">
        <v>132820000</v>
      </c>
      <c r="Z8" s="42">
        <v>0</v>
      </c>
      <c r="AA8" s="42">
        <v>0</v>
      </c>
      <c r="AB8" s="42">
        <v>66300000</v>
      </c>
      <c r="AC8" s="42">
        <v>0</v>
      </c>
      <c r="AD8" s="42">
        <v>30000000</v>
      </c>
      <c r="AE8" s="42">
        <v>0</v>
      </c>
      <c r="AF8" s="42">
        <v>0</v>
      </c>
      <c r="AG8" s="42">
        <v>26520000</v>
      </c>
      <c r="AH8" s="42">
        <v>0</v>
      </c>
      <c r="AI8" s="42">
        <v>0</v>
      </c>
      <c r="AJ8" s="42">
        <v>0</v>
      </c>
      <c r="AK8" s="42">
        <v>10000000</v>
      </c>
    </row>
    <row r="9" spans="1:37" ht="26.4" customHeight="1" x14ac:dyDescent="0.25">
      <c r="A9" s="2"/>
      <c r="B9" s="82"/>
      <c r="C9" s="79" t="s">
        <v>7</v>
      </c>
      <c r="D9" s="83" t="s">
        <v>241</v>
      </c>
      <c r="E9" s="82"/>
      <c r="F9" s="81"/>
      <c r="G9" s="72">
        <v>659570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659570</v>
      </c>
      <c r="W9" s="72">
        <v>659570</v>
      </c>
      <c r="X9" s="25"/>
      <c r="Y9" s="42">
        <v>659570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42">
        <v>0</v>
      </c>
      <c r="AK9" s="42">
        <v>659570</v>
      </c>
    </row>
    <row r="10" spans="1:37" ht="28.2" customHeight="1" x14ac:dyDescent="0.25">
      <c r="A10" s="2"/>
      <c r="B10" s="154" t="s">
        <v>79</v>
      </c>
      <c r="C10" s="154"/>
      <c r="D10" s="154"/>
      <c r="E10" s="154"/>
      <c r="F10" s="154"/>
      <c r="G10" s="70">
        <v>21270979.719999999</v>
      </c>
      <c r="H10" s="70">
        <v>21270979.719999999</v>
      </c>
      <c r="I10" s="70">
        <v>0</v>
      </c>
      <c r="J10" s="70">
        <v>0</v>
      </c>
      <c r="K10" s="72">
        <v>21270979.719999999</v>
      </c>
      <c r="L10" s="70">
        <v>0</v>
      </c>
      <c r="M10" s="70">
        <v>0</v>
      </c>
      <c r="N10" s="70">
        <v>0</v>
      </c>
      <c r="O10" s="72">
        <v>0</v>
      </c>
      <c r="P10" s="70">
        <v>0</v>
      </c>
      <c r="Q10" s="70">
        <v>0</v>
      </c>
      <c r="R10" s="70">
        <v>0</v>
      </c>
      <c r="S10" s="72">
        <v>0</v>
      </c>
      <c r="T10" s="70">
        <v>0</v>
      </c>
      <c r="U10" s="70">
        <v>0</v>
      </c>
      <c r="V10" s="70">
        <v>0</v>
      </c>
      <c r="W10" s="72">
        <v>0</v>
      </c>
      <c r="X10" s="24"/>
      <c r="Y10" s="42">
        <v>21270979.719999999</v>
      </c>
      <c r="Z10" s="42">
        <v>21270979.719999999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</row>
    <row r="11" spans="1:37" ht="37.200000000000003" customHeight="1" x14ac:dyDescent="0.25">
      <c r="A11" s="2"/>
      <c r="B11" s="82"/>
      <c r="C11" s="79" t="s">
        <v>74</v>
      </c>
      <c r="D11" s="83" t="s">
        <v>240</v>
      </c>
      <c r="E11" s="82">
        <v>180000000</v>
      </c>
      <c r="F11" s="81"/>
      <c r="G11" s="72">
        <v>109913.8</v>
      </c>
      <c r="H11" s="72">
        <v>109913.8</v>
      </c>
      <c r="I11" s="72">
        <v>0</v>
      </c>
      <c r="J11" s="72">
        <v>0</v>
      </c>
      <c r="K11" s="72">
        <v>109913.8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25"/>
      <c r="Y11" s="42">
        <v>109913.8</v>
      </c>
      <c r="Z11" s="42">
        <v>109913.8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</row>
    <row r="12" spans="1:37" ht="36" customHeight="1" x14ac:dyDescent="0.25">
      <c r="A12" s="2"/>
      <c r="B12" s="82"/>
      <c r="C12" s="79" t="s">
        <v>74</v>
      </c>
      <c r="D12" s="83" t="s">
        <v>240</v>
      </c>
      <c r="E12" s="82">
        <v>300000000</v>
      </c>
      <c r="F12" s="81"/>
      <c r="G12" s="72">
        <v>739203.03</v>
      </c>
      <c r="H12" s="72">
        <v>739203.03</v>
      </c>
      <c r="I12" s="72">
        <v>0</v>
      </c>
      <c r="J12" s="72">
        <v>0</v>
      </c>
      <c r="K12" s="72">
        <v>739203.03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25"/>
      <c r="Y12" s="42">
        <v>739203.03</v>
      </c>
      <c r="Z12" s="42">
        <v>739203.03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</row>
    <row r="13" spans="1:37" ht="34.200000000000003" customHeight="1" x14ac:dyDescent="0.25">
      <c r="A13" s="2"/>
      <c r="B13" s="82"/>
      <c r="C13" s="79" t="s">
        <v>74</v>
      </c>
      <c r="D13" s="83" t="s">
        <v>240</v>
      </c>
      <c r="E13" s="82">
        <v>300100000</v>
      </c>
      <c r="F13" s="81"/>
      <c r="G13" s="72">
        <v>20135434.93</v>
      </c>
      <c r="H13" s="72">
        <v>20135434.93</v>
      </c>
      <c r="I13" s="72">
        <v>0</v>
      </c>
      <c r="J13" s="72">
        <v>0</v>
      </c>
      <c r="K13" s="72">
        <v>20135434.93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25"/>
      <c r="Y13" s="42">
        <v>20135434.93</v>
      </c>
      <c r="Z13" s="42">
        <v>20135434.93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</row>
    <row r="14" spans="1:37" ht="37.200000000000003" customHeight="1" x14ac:dyDescent="0.25">
      <c r="A14" s="2"/>
      <c r="B14" s="82"/>
      <c r="C14" s="79" t="s">
        <v>74</v>
      </c>
      <c r="D14" s="83" t="s">
        <v>240</v>
      </c>
      <c r="E14" s="82">
        <v>400000000</v>
      </c>
      <c r="F14" s="81"/>
      <c r="G14" s="72">
        <v>286427.96000000002</v>
      </c>
      <c r="H14" s="72">
        <v>286427.96000000002</v>
      </c>
      <c r="I14" s="72">
        <v>0</v>
      </c>
      <c r="J14" s="72">
        <v>0</v>
      </c>
      <c r="K14" s="72">
        <v>286427.96000000002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25"/>
      <c r="Y14" s="42">
        <v>286427.96000000002</v>
      </c>
      <c r="Z14" s="42">
        <v>286427.96000000002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</row>
    <row r="15" spans="1:37" s="101" customFormat="1" ht="33.75" customHeight="1" x14ac:dyDescent="0.25">
      <c r="A15" s="97"/>
      <c r="B15" s="98"/>
      <c r="C15" s="90" t="s">
        <v>239</v>
      </c>
      <c r="D15" s="98" t="s">
        <v>0</v>
      </c>
      <c r="E15" s="98" t="s">
        <v>0</v>
      </c>
      <c r="F15" s="98" t="s">
        <v>0</v>
      </c>
      <c r="G15" s="99">
        <v>264530549.72</v>
      </c>
      <c r="H15" s="99">
        <v>21270979.719999999</v>
      </c>
      <c r="I15" s="99">
        <v>0</v>
      </c>
      <c r="J15" s="99">
        <v>66300000</v>
      </c>
      <c r="K15" s="99">
        <v>87570979.719999999</v>
      </c>
      <c r="L15" s="99">
        <v>15069500</v>
      </c>
      <c r="M15" s="99">
        <v>30000000</v>
      </c>
      <c r="N15" s="99">
        <v>0</v>
      </c>
      <c r="O15" s="99">
        <v>45069500</v>
      </c>
      <c r="P15" s="99">
        <v>0</v>
      </c>
      <c r="Q15" s="99">
        <v>26520000</v>
      </c>
      <c r="R15" s="99">
        <v>69541000</v>
      </c>
      <c r="S15" s="99">
        <v>96061000</v>
      </c>
      <c r="T15" s="99">
        <v>0</v>
      </c>
      <c r="U15" s="99">
        <v>0</v>
      </c>
      <c r="V15" s="99">
        <v>35829070</v>
      </c>
      <c r="W15" s="99">
        <v>35829070</v>
      </c>
      <c r="X15" s="100"/>
      <c r="Y15" s="115">
        <v>264530549.72</v>
      </c>
      <c r="Z15" s="115">
        <v>21270979.719999999</v>
      </c>
      <c r="AA15" s="115">
        <v>0</v>
      </c>
      <c r="AB15" s="115">
        <v>66300000</v>
      </c>
      <c r="AC15" s="115">
        <v>15069500</v>
      </c>
      <c r="AD15" s="115">
        <v>30000000</v>
      </c>
      <c r="AE15" s="115">
        <v>0</v>
      </c>
      <c r="AF15" s="115">
        <v>0</v>
      </c>
      <c r="AG15" s="115">
        <v>26520000</v>
      </c>
      <c r="AH15" s="115">
        <v>69541000</v>
      </c>
      <c r="AI15" s="115">
        <v>0</v>
      </c>
      <c r="AJ15" s="115">
        <v>0</v>
      </c>
      <c r="AK15" s="115">
        <v>35829070</v>
      </c>
    </row>
    <row r="16" spans="1:37" s="101" customFormat="1" ht="30" customHeight="1" x14ac:dyDescent="0.25">
      <c r="A16" s="97"/>
      <c r="B16" s="98"/>
      <c r="C16" s="90" t="s">
        <v>238</v>
      </c>
      <c r="D16" s="98" t="s">
        <v>0</v>
      </c>
      <c r="E16" s="98" t="s">
        <v>0</v>
      </c>
      <c r="F16" s="98" t="s">
        <v>0</v>
      </c>
      <c r="G16" s="99">
        <v>2239621600.4499998</v>
      </c>
      <c r="H16" s="99">
        <v>107374148.34999999</v>
      </c>
      <c r="I16" s="99">
        <v>175005401.88999999</v>
      </c>
      <c r="J16" s="99">
        <v>216302693.65000001</v>
      </c>
      <c r="K16" s="99">
        <v>498682243.88999999</v>
      </c>
      <c r="L16" s="99">
        <v>210086653.65000001</v>
      </c>
      <c r="M16" s="99">
        <v>172109639.56999999</v>
      </c>
      <c r="N16" s="99">
        <v>222445421.65000001</v>
      </c>
      <c r="O16" s="99">
        <v>604641714.87</v>
      </c>
      <c r="P16" s="99">
        <v>143002936.65000001</v>
      </c>
      <c r="Q16" s="99">
        <v>127239066.25</v>
      </c>
      <c r="R16" s="99">
        <v>211092964.34</v>
      </c>
      <c r="S16" s="99">
        <v>481334967.24000001</v>
      </c>
      <c r="T16" s="99">
        <v>194022617.65000001</v>
      </c>
      <c r="U16" s="99">
        <v>144182299.65000001</v>
      </c>
      <c r="V16" s="99">
        <v>316757757.14999998</v>
      </c>
      <c r="W16" s="99">
        <v>654962674.45000005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</row>
  </sheetData>
  <mergeCells count="9">
    <mergeCell ref="H3:W3"/>
    <mergeCell ref="G3:G4"/>
    <mergeCell ref="F3:F4"/>
    <mergeCell ref="B6:F6"/>
    <mergeCell ref="B10:F10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3571-D140-4219-9F02-384BF5840368}">
  <dimension ref="A1:AN109"/>
  <sheetViews>
    <sheetView showGridLines="0" tabSelected="1" topLeftCell="D46" workbookViewId="0">
      <selection activeCell="J60" sqref="J60"/>
    </sheetView>
  </sheetViews>
  <sheetFormatPr defaultColWidth="9.109375" defaultRowHeight="13.2" x14ac:dyDescent="0.25"/>
  <cols>
    <col min="1" max="1" width="0.44140625" style="1" customWidth="1"/>
    <col min="2" max="3" width="0" style="1" hidden="1" customWidth="1"/>
    <col min="4" max="4" width="33.88671875" style="1" customWidth="1"/>
    <col min="5" max="6" width="0" style="1" hidden="1" customWidth="1"/>
    <col min="7" max="7" width="8.33203125" style="1" customWidth="1"/>
    <col min="8" max="8" width="9.5546875" style="1" customWidth="1"/>
    <col min="9" max="9" width="0" style="1" hidden="1" customWidth="1"/>
    <col min="10" max="10" width="13" style="1" customWidth="1"/>
    <col min="11" max="11" width="10.88671875" style="1" customWidth="1"/>
    <col min="12" max="13" width="11.6640625" style="1" customWidth="1"/>
    <col min="14" max="14" width="0" style="1" hidden="1" customWidth="1"/>
    <col min="15" max="17" width="11.6640625" style="1" customWidth="1"/>
    <col min="18" max="18" width="0" style="1" hidden="1" customWidth="1"/>
    <col min="19" max="21" width="11.6640625" style="1" customWidth="1"/>
    <col min="22" max="22" width="0" style="1" hidden="1" customWidth="1"/>
    <col min="23" max="25" width="11.6640625" style="1" customWidth="1"/>
    <col min="26" max="39" width="0" style="1" hidden="1" customWidth="1"/>
    <col min="40" max="40" width="0.33203125" style="1" customWidth="1"/>
    <col min="41" max="255" width="9.109375" style="1" customWidth="1"/>
    <col min="256" max="16384" width="9.109375" style="1"/>
  </cols>
  <sheetData>
    <row r="1" spans="1:40" ht="16.5" customHeight="1" x14ac:dyDescent="0.25">
      <c r="A1" s="37" t="s">
        <v>255</v>
      </c>
      <c r="B1" s="2"/>
      <c r="C1" s="2"/>
      <c r="D1" s="2"/>
      <c r="E1" s="2"/>
      <c r="F1" s="2"/>
      <c r="G1" s="2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5" customHeight="1" x14ac:dyDescent="0.25">
      <c r="A2" s="37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6" t="s">
        <v>233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" customHeight="1" x14ac:dyDescent="0.25">
      <c r="A3" s="2"/>
      <c r="B3" s="149"/>
      <c r="C3" s="149"/>
      <c r="D3" s="149" t="s">
        <v>253</v>
      </c>
      <c r="E3" s="149" t="s">
        <v>252</v>
      </c>
      <c r="F3" s="149" t="s">
        <v>251</v>
      </c>
      <c r="G3" s="149" t="s">
        <v>250</v>
      </c>
      <c r="H3" s="149" t="s">
        <v>230</v>
      </c>
      <c r="I3" s="149" t="s">
        <v>229</v>
      </c>
      <c r="J3" s="149" t="s">
        <v>228</v>
      </c>
      <c r="K3" s="149" t="s">
        <v>227</v>
      </c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56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2"/>
    </row>
    <row r="4" spans="1:40" ht="18" customHeight="1" x14ac:dyDescent="0.25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89" t="s">
        <v>221</v>
      </c>
      <c r="L4" s="89" t="s">
        <v>220</v>
      </c>
      <c r="M4" s="89" t="s">
        <v>219</v>
      </c>
      <c r="N4" s="89" t="s">
        <v>218</v>
      </c>
      <c r="O4" s="89" t="s">
        <v>217</v>
      </c>
      <c r="P4" s="89" t="s">
        <v>216</v>
      </c>
      <c r="Q4" s="89" t="s">
        <v>215</v>
      </c>
      <c r="R4" s="89" t="s">
        <v>214</v>
      </c>
      <c r="S4" s="89" t="s">
        <v>213</v>
      </c>
      <c r="T4" s="89" t="s">
        <v>212</v>
      </c>
      <c r="U4" s="89" t="s">
        <v>211</v>
      </c>
      <c r="V4" s="89" t="s">
        <v>210</v>
      </c>
      <c r="W4" s="89" t="s">
        <v>209</v>
      </c>
      <c r="X4" s="89" t="s">
        <v>208</v>
      </c>
      <c r="Y4" s="89" t="s">
        <v>207</v>
      </c>
      <c r="Z4" s="53" t="s">
        <v>206</v>
      </c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2"/>
    </row>
    <row r="5" spans="1:40" s="108" customFormat="1" ht="12.75" customHeight="1" x14ac:dyDescent="0.2">
      <c r="A5" s="105"/>
      <c r="B5" s="96"/>
      <c r="C5" s="96"/>
      <c r="D5" s="106">
        <v>1</v>
      </c>
      <c r="E5" s="106"/>
      <c r="F5" s="106"/>
      <c r="G5" s="106">
        <v>2</v>
      </c>
      <c r="H5" s="106">
        <v>3</v>
      </c>
      <c r="I5" s="106"/>
      <c r="J5" s="106">
        <v>4</v>
      </c>
      <c r="K5" s="106">
        <v>5</v>
      </c>
      <c r="L5" s="106">
        <v>6</v>
      </c>
      <c r="M5" s="106">
        <v>7</v>
      </c>
      <c r="N5" s="106"/>
      <c r="O5" s="106">
        <v>8</v>
      </c>
      <c r="P5" s="106">
        <v>9</v>
      </c>
      <c r="Q5" s="106">
        <v>10</v>
      </c>
      <c r="R5" s="106"/>
      <c r="S5" s="106">
        <v>11</v>
      </c>
      <c r="T5" s="106">
        <v>12</v>
      </c>
      <c r="U5" s="106">
        <v>13</v>
      </c>
      <c r="V5" s="106"/>
      <c r="W5" s="106">
        <v>14</v>
      </c>
      <c r="X5" s="106">
        <v>15</v>
      </c>
      <c r="Y5" s="106">
        <v>16</v>
      </c>
      <c r="Z5" s="106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</row>
    <row r="6" spans="1:40" ht="24" customHeight="1" x14ac:dyDescent="0.25">
      <c r="A6" s="64"/>
      <c r="B6" s="150" t="s">
        <v>88</v>
      </c>
      <c r="C6" s="150"/>
      <c r="D6" s="150"/>
      <c r="E6" s="150"/>
      <c r="F6" s="84" t="s">
        <v>205</v>
      </c>
      <c r="G6" s="155"/>
      <c r="H6" s="155"/>
      <c r="I6" s="155"/>
      <c r="J6" s="70">
        <v>2967950</v>
      </c>
      <c r="K6" s="70">
        <v>218550</v>
      </c>
      <c r="L6" s="70">
        <v>226300</v>
      </c>
      <c r="M6" s="70">
        <v>251200</v>
      </c>
      <c r="N6" s="72">
        <v>696050</v>
      </c>
      <c r="O6" s="70">
        <v>232250</v>
      </c>
      <c r="P6" s="70">
        <v>298500</v>
      </c>
      <c r="Q6" s="70">
        <v>367100</v>
      </c>
      <c r="R6" s="72">
        <v>897850</v>
      </c>
      <c r="S6" s="70">
        <v>234250</v>
      </c>
      <c r="T6" s="70">
        <v>235800</v>
      </c>
      <c r="U6" s="70">
        <v>287900</v>
      </c>
      <c r="V6" s="72">
        <v>757950</v>
      </c>
      <c r="W6" s="70">
        <v>232050</v>
      </c>
      <c r="X6" s="70">
        <v>242000</v>
      </c>
      <c r="Y6" s="70">
        <v>142050</v>
      </c>
      <c r="Z6" s="49">
        <v>616100</v>
      </c>
      <c r="AA6" s="52">
        <v>2967950</v>
      </c>
      <c r="AB6" s="52">
        <v>218550</v>
      </c>
      <c r="AC6" s="52">
        <v>226300</v>
      </c>
      <c r="AD6" s="52">
        <v>251200</v>
      </c>
      <c r="AE6" s="52">
        <v>232250</v>
      </c>
      <c r="AF6" s="52">
        <v>298500</v>
      </c>
      <c r="AG6" s="52">
        <v>367100</v>
      </c>
      <c r="AH6" s="52">
        <v>234250</v>
      </c>
      <c r="AI6" s="52">
        <v>235800</v>
      </c>
      <c r="AJ6" s="52">
        <v>287900</v>
      </c>
      <c r="AK6" s="52">
        <v>232050</v>
      </c>
      <c r="AL6" s="52">
        <v>242000</v>
      </c>
      <c r="AM6" s="52">
        <v>142050</v>
      </c>
      <c r="AN6" s="2"/>
    </row>
    <row r="7" spans="1:40" ht="24.6" customHeight="1" x14ac:dyDescent="0.25">
      <c r="A7" s="64"/>
      <c r="B7" s="79" t="s">
        <v>249</v>
      </c>
      <c r="C7" s="79"/>
      <c r="D7" s="79" t="s">
        <v>87</v>
      </c>
      <c r="E7" s="88"/>
      <c r="F7" s="84">
        <v>901</v>
      </c>
      <c r="G7" s="87">
        <v>103</v>
      </c>
      <c r="H7" s="86">
        <v>300100000</v>
      </c>
      <c r="I7" s="85"/>
      <c r="J7" s="72">
        <v>2967950</v>
      </c>
      <c r="K7" s="72">
        <v>218550</v>
      </c>
      <c r="L7" s="72">
        <v>226300</v>
      </c>
      <c r="M7" s="72">
        <v>251200</v>
      </c>
      <c r="N7" s="72">
        <v>696050</v>
      </c>
      <c r="O7" s="72">
        <v>232250</v>
      </c>
      <c r="P7" s="72">
        <v>298500</v>
      </c>
      <c r="Q7" s="72">
        <v>367100</v>
      </c>
      <c r="R7" s="72">
        <v>897850</v>
      </c>
      <c r="S7" s="72">
        <v>234250</v>
      </c>
      <c r="T7" s="72">
        <v>235800</v>
      </c>
      <c r="U7" s="72">
        <v>287900</v>
      </c>
      <c r="V7" s="72">
        <v>757950</v>
      </c>
      <c r="W7" s="72">
        <v>232050</v>
      </c>
      <c r="X7" s="72">
        <v>242000</v>
      </c>
      <c r="Y7" s="72">
        <v>142050</v>
      </c>
      <c r="Z7" s="18">
        <v>616100</v>
      </c>
      <c r="AA7" s="52">
        <v>2967950</v>
      </c>
      <c r="AB7" s="52">
        <v>218550</v>
      </c>
      <c r="AC7" s="52">
        <v>226300</v>
      </c>
      <c r="AD7" s="52">
        <v>251200</v>
      </c>
      <c r="AE7" s="52">
        <v>232250</v>
      </c>
      <c r="AF7" s="52">
        <v>298500</v>
      </c>
      <c r="AG7" s="52">
        <v>367100</v>
      </c>
      <c r="AH7" s="52">
        <v>234250</v>
      </c>
      <c r="AI7" s="52">
        <v>235800</v>
      </c>
      <c r="AJ7" s="52">
        <v>287900</v>
      </c>
      <c r="AK7" s="52">
        <v>232050</v>
      </c>
      <c r="AL7" s="52">
        <v>242000</v>
      </c>
      <c r="AM7" s="52">
        <v>142050</v>
      </c>
      <c r="AN7" s="2"/>
    </row>
    <row r="8" spans="1:40" ht="24.6" customHeight="1" x14ac:dyDescent="0.25">
      <c r="A8" s="64"/>
      <c r="B8" s="150" t="s">
        <v>13</v>
      </c>
      <c r="C8" s="150"/>
      <c r="D8" s="150"/>
      <c r="E8" s="150"/>
      <c r="F8" s="84" t="s">
        <v>205</v>
      </c>
      <c r="G8" s="155"/>
      <c r="H8" s="155"/>
      <c r="I8" s="155"/>
      <c r="J8" s="70">
        <v>283484820.44</v>
      </c>
      <c r="K8" s="70">
        <v>10007320</v>
      </c>
      <c r="L8" s="70">
        <v>12293260</v>
      </c>
      <c r="M8" s="70">
        <v>12926410</v>
      </c>
      <c r="N8" s="72">
        <v>35226990</v>
      </c>
      <c r="O8" s="70">
        <v>18390822.5</v>
      </c>
      <c r="P8" s="70">
        <v>52903870</v>
      </c>
      <c r="Q8" s="70">
        <v>12514960</v>
      </c>
      <c r="R8" s="72">
        <v>83809652.5</v>
      </c>
      <c r="S8" s="70">
        <v>13635904.300000001</v>
      </c>
      <c r="T8" s="70">
        <v>14697910</v>
      </c>
      <c r="U8" s="70">
        <v>16293820</v>
      </c>
      <c r="V8" s="72">
        <v>44627634.299999997</v>
      </c>
      <c r="W8" s="70">
        <v>24551310</v>
      </c>
      <c r="X8" s="70">
        <v>20908160</v>
      </c>
      <c r="Y8" s="70">
        <v>74361073.640000001</v>
      </c>
      <c r="Z8" s="49">
        <v>119820543.64</v>
      </c>
      <c r="AA8" s="52">
        <v>283484820.44</v>
      </c>
      <c r="AB8" s="52">
        <v>10007320</v>
      </c>
      <c r="AC8" s="52">
        <v>12293260</v>
      </c>
      <c r="AD8" s="52">
        <v>12926410</v>
      </c>
      <c r="AE8" s="52">
        <v>18390822.5</v>
      </c>
      <c r="AF8" s="52">
        <v>52903870</v>
      </c>
      <c r="AG8" s="52">
        <v>12514960</v>
      </c>
      <c r="AH8" s="52">
        <v>13635904.300000001</v>
      </c>
      <c r="AI8" s="52">
        <v>14697910</v>
      </c>
      <c r="AJ8" s="52">
        <v>16293820</v>
      </c>
      <c r="AK8" s="52">
        <v>24551310</v>
      </c>
      <c r="AL8" s="52">
        <v>20908160</v>
      </c>
      <c r="AM8" s="52">
        <v>74361073.640000001</v>
      </c>
      <c r="AN8" s="2"/>
    </row>
    <row r="9" spans="1:40" ht="23.4" customHeight="1" x14ac:dyDescent="0.25">
      <c r="A9" s="64"/>
      <c r="B9" s="79" t="s">
        <v>249</v>
      </c>
      <c r="C9" s="79"/>
      <c r="D9" s="79" t="s">
        <v>7</v>
      </c>
      <c r="E9" s="88"/>
      <c r="F9" s="84">
        <v>902</v>
      </c>
      <c r="G9" s="87">
        <v>102</v>
      </c>
      <c r="H9" s="86">
        <v>300100000</v>
      </c>
      <c r="I9" s="85"/>
      <c r="J9" s="72">
        <v>313500</v>
      </c>
      <c r="K9" s="72">
        <v>313500</v>
      </c>
      <c r="L9" s="72">
        <v>0</v>
      </c>
      <c r="M9" s="72">
        <v>0</v>
      </c>
      <c r="N9" s="72">
        <v>313500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18">
        <v>0</v>
      </c>
      <c r="AA9" s="52">
        <v>313500</v>
      </c>
      <c r="AB9" s="52">
        <v>313500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2"/>
    </row>
    <row r="10" spans="1:40" ht="24" customHeight="1" x14ac:dyDescent="0.25">
      <c r="A10" s="64"/>
      <c r="B10" s="79" t="s">
        <v>249</v>
      </c>
      <c r="C10" s="79"/>
      <c r="D10" s="79" t="s">
        <v>7</v>
      </c>
      <c r="E10" s="88"/>
      <c r="F10" s="84">
        <v>902</v>
      </c>
      <c r="G10" s="87">
        <v>104</v>
      </c>
      <c r="H10" s="86">
        <v>190003003</v>
      </c>
      <c r="I10" s="85"/>
      <c r="J10" s="72">
        <v>1234600</v>
      </c>
      <c r="K10" s="72">
        <v>102880</v>
      </c>
      <c r="L10" s="72">
        <v>102880</v>
      </c>
      <c r="M10" s="72">
        <v>102880</v>
      </c>
      <c r="N10" s="72">
        <v>308640</v>
      </c>
      <c r="O10" s="72">
        <v>102880</v>
      </c>
      <c r="P10" s="72">
        <v>102880</v>
      </c>
      <c r="Q10" s="72">
        <v>102880</v>
      </c>
      <c r="R10" s="72">
        <v>308640</v>
      </c>
      <c r="S10" s="72">
        <v>102880</v>
      </c>
      <c r="T10" s="72">
        <v>102880</v>
      </c>
      <c r="U10" s="72">
        <v>102880</v>
      </c>
      <c r="V10" s="72">
        <v>308640</v>
      </c>
      <c r="W10" s="72">
        <v>102880</v>
      </c>
      <c r="X10" s="72">
        <v>102880</v>
      </c>
      <c r="Y10" s="72">
        <v>102920</v>
      </c>
      <c r="Z10" s="18">
        <v>308680</v>
      </c>
      <c r="AA10" s="52">
        <v>1234600</v>
      </c>
      <c r="AB10" s="52">
        <v>102880</v>
      </c>
      <c r="AC10" s="52">
        <v>102880</v>
      </c>
      <c r="AD10" s="52">
        <v>102880</v>
      </c>
      <c r="AE10" s="52">
        <v>102880</v>
      </c>
      <c r="AF10" s="52">
        <v>102880</v>
      </c>
      <c r="AG10" s="52">
        <v>102880</v>
      </c>
      <c r="AH10" s="52">
        <v>102880</v>
      </c>
      <c r="AI10" s="52">
        <v>102880</v>
      </c>
      <c r="AJ10" s="52">
        <v>102880</v>
      </c>
      <c r="AK10" s="52">
        <v>102880</v>
      </c>
      <c r="AL10" s="52">
        <v>102880</v>
      </c>
      <c r="AM10" s="52">
        <v>102920</v>
      </c>
      <c r="AN10" s="2"/>
    </row>
    <row r="11" spans="1:40" ht="21.75" customHeight="1" x14ac:dyDescent="0.25">
      <c r="A11" s="64"/>
      <c r="B11" s="79" t="s">
        <v>249</v>
      </c>
      <c r="C11" s="79"/>
      <c r="D11" s="79" t="s">
        <v>7</v>
      </c>
      <c r="E11" s="88"/>
      <c r="F11" s="84">
        <v>902</v>
      </c>
      <c r="G11" s="87">
        <v>104</v>
      </c>
      <c r="H11" s="86">
        <v>190003005</v>
      </c>
      <c r="I11" s="85"/>
      <c r="J11" s="72">
        <v>617100</v>
      </c>
      <c r="K11" s="72">
        <v>51425</v>
      </c>
      <c r="L11" s="72">
        <v>51425</v>
      </c>
      <c r="M11" s="72">
        <v>51425</v>
      </c>
      <c r="N11" s="72">
        <v>154275</v>
      </c>
      <c r="O11" s="72">
        <v>51425</v>
      </c>
      <c r="P11" s="72">
        <v>51425</v>
      </c>
      <c r="Q11" s="72">
        <v>51425</v>
      </c>
      <c r="R11" s="72">
        <v>154275</v>
      </c>
      <c r="S11" s="72">
        <v>51425</v>
      </c>
      <c r="T11" s="72">
        <v>51425</v>
      </c>
      <c r="U11" s="72">
        <v>51425</v>
      </c>
      <c r="V11" s="72">
        <v>154275</v>
      </c>
      <c r="W11" s="72">
        <v>51425</v>
      </c>
      <c r="X11" s="72">
        <v>51425</v>
      </c>
      <c r="Y11" s="72">
        <v>51425</v>
      </c>
      <c r="Z11" s="18">
        <v>154275</v>
      </c>
      <c r="AA11" s="52">
        <v>617100</v>
      </c>
      <c r="AB11" s="52">
        <v>51425</v>
      </c>
      <c r="AC11" s="52">
        <v>51425</v>
      </c>
      <c r="AD11" s="52">
        <v>51425</v>
      </c>
      <c r="AE11" s="52">
        <v>51425</v>
      </c>
      <c r="AF11" s="52">
        <v>51425</v>
      </c>
      <c r="AG11" s="52">
        <v>51425</v>
      </c>
      <c r="AH11" s="52">
        <v>51425</v>
      </c>
      <c r="AI11" s="52">
        <v>51425</v>
      </c>
      <c r="AJ11" s="52">
        <v>51425</v>
      </c>
      <c r="AK11" s="52">
        <v>51425</v>
      </c>
      <c r="AL11" s="52">
        <v>51425</v>
      </c>
      <c r="AM11" s="52">
        <v>51425</v>
      </c>
      <c r="AN11" s="2"/>
    </row>
    <row r="12" spans="1:40" ht="21.75" customHeight="1" x14ac:dyDescent="0.25">
      <c r="A12" s="64"/>
      <c r="B12" s="79" t="s">
        <v>249</v>
      </c>
      <c r="C12" s="79"/>
      <c r="D12" s="79" t="s">
        <v>7</v>
      </c>
      <c r="E12" s="88"/>
      <c r="F12" s="84">
        <v>902</v>
      </c>
      <c r="G12" s="87">
        <v>104</v>
      </c>
      <c r="H12" s="86">
        <v>190003035</v>
      </c>
      <c r="I12" s="85"/>
      <c r="J12" s="72">
        <v>2498700</v>
      </c>
      <c r="K12" s="72">
        <v>207475</v>
      </c>
      <c r="L12" s="72">
        <v>207475</v>
      </c>
      <c r="M12" s="72">
        <v>207475</v>
      </c>
      <c r="N12" s="72">
        <v>622425</v>
      </c>
      <c r="O12" s="72">
        <v>207475</v>
      </c>
      <c r="P12" s="72">
        <v>207475</v>
      </c>
      <c r="Q12" s="72">
        <v>207475</v>
      </c>
      <c r="R12" s="72">
        <v>622425</v>
      </c>
      <c r="S12" s="72">
        <v>207475</v>
      </c>
      <c r="T12" s="72">
        <v>207475</v>
      </c>
      <c r="U12" s="72">
        <v>207475</v>
      </c>
      <c r="V12" s="72">
        <v>622425</v>
      </c>
      <c r="W12" s="72">
        <v>207475</v>
      </c>
      <c r="X12" s="72">
        <v>207475</v>
      </c>
      <c r="Y12" s="72">
        <v>216475</v>
      </c>
      <c r="Z12" s="18">
        <v>631425</v>
      </c>
      <c r="AA12" s="52">
        <v>2498700</v>
      </c>
      <c r="AB12" s="52">
        <v>207475</v>
      </c>
      <c r="AC12" s="52">
        <v>207475</v>
      </c>
      <c r="AD12" s="52">
        <v>207475</v>
      </c>
      <c r="AE12" s="52">
        <v>207475</v>
      </c>
      <c r="AF12" s="52">
        <v>207475</v>
      </c>
      <c r="AG12" s="52">
        <v>207475</v>
      </c>
      <c r="AH12" s="52">
        <v>207475</v>
      </c>
      <c r="AI12" s="52">
        <v>207475</v>
      </c>
      <c r="AJ12" s="52">
        <v>207475</v>
      </c>
      <c r="AK12" s="52">
        <v>207475</v>
      </c>
      <c r="AL12" s="52">
        <v>207475</v>
      </c>
      <c r="AM12" s="52">
        <v>216475</v>
      </c>
      <c r="AN12" s="2"/>
    </row>
    <row r="13" spans="1:40" ht="21.75" customHeight="1" x14ac:dyDescent="0.25">
      <c r="A13" s="64"/>
      <c r="B13" s="79" t="s">
        <v>249</v>
      </c>
      <c r="C13" s="79"/>
      <c r="D13" s="79" t="s">
        <v>7</v>
      </c>
      <c r="E13" s="88"/>
      <c r="F13" s="84">
        <v>902</v>
      </c>
      <c r="G13" s="87">
        <v>104</v>
      </c>
      <c r="H13" s="86">
        <v>300100000</v>
      </c>
      <c r="I13" s="85"/>
      <c r="J13" s="72">
        <v>79449057.260000005</v>
      </c>
      <c r="K13" s="72">
        <v>6591000</v>
      </c>
      <c r="L13" s="72">
        <v>5924500</v>
      </c>
      <c r="M13" s="72">
        <v>6798000</v>
      </c>
      <c r="N13" s="72">
        <v>19313500</v>
      </c>
      <c r="O13" s="72">
        <v>6634262.5</v>
      </c>
      <c r="P13" s="72">
        <v>6396200</v>
      </c>
      <c r="Q13" s="72">
        <v>5942100</v>
      </c>
      <c r="R13" s="72">
        <v>18972562.5</v>
      </c>
      <c r="S13" s="72">
        <v>7063000</v>
      </c>
      <c r="T13" s="72">
        <v>5942000</v>
      </c>
      <c r="U13" s="72">
        <v>6833400</v>
      </c>
      <c r="V13" s="72">
        <v>19838400</v>
      </c>
      <c r="W13" s="72">
        <v>6825800</v>
      </c>
      <c r="X13" s="72">
        <v>6870700</v>
      </c>
      <c r="Y13" s="72">
        <v>7628094.7599999998</v>
      </c>
      <c r="Z13" s="18">
        <v>21324594.760000002</v>
      </c>
      <c r="AA13" s="52">
        <v>79449057.260000005</v>
      </c>
      <c r="AB13" s="52">
        <v>6591000</v>
      </c>
      <c r="AC13" s="52">
        <v>5924500</v>
      </c>
      <c r="AD13" s="52">
        <v>6798000</v>
      </c>
      <c r="AE13" s="52">
        <v>6634262.5</v>
      </c>
      <c r="AF13" s="52">
        <v>6396200</v>
      </c>
      <c r="AG13" s="52">
        <v>5942100</v>
      </c>
      <c r="AH13" s="52">
        <v>7063000</v>
      </c>
      <c r="AI13" s="52">
        <v>5942000</v>
      </c>
      <c r="AJ13" s="52">
        <v>6833400</v>
      </c>
      <c r="AK13" s="52">
        <v>6825800</v>
      </c>
      <c r="AL13" s="52">
        <v>6870700</v>
      </c>
      <c r="AM13" s="52">
        <v>7628094.7599999998</v>
      </c>
      <c r="AN13" s="2"/>
    </row>
    <row r="14" spans="1:40" ht="21.75" customHeight="1" x14ac:dyDescent="0.25">
      <c r="A14" s="64"/>
      <c r="B14" s="79" t="s">
        <v>249</v>
      </c>
      <c r="C14" s="79"/>
      <c r="D14" s="79" t="s">
        <v>7</v>
      </c>
      <c r="E14" s="88"/>
      <c r="F14" s="84">
        <v>902</v>
      </c>
      <c r="G14" s="87">
        <v>104</v>
      </c>
      <c r="H14" s="86">
        <v>400100001</v>
      </c>
      <c r="I14" s="85"/>
      <c r="J14" s="72">
        <v>800930</v>
      </c>
      <c r="K14" s="72">
        <v>58050</v>
      </c>
      <c r="L14" s="72">
        <v>58050</v>
      </c>
      <c r="M14" s="72">
        <v>58050</v>
      </c>
      <c r="N14" s="72">
        <v>174150</v>
      </c>
      <c r="O14" s="72">
        <v>58050</v>
      </c>
      <c r="P14" s="72">
        <v>78050</v>
      </c>
      <c r="Q14" s="72">
        <v>58050</v>
      </c>
      <c r="R14" s="72">
        <v>194150</v>
      </c>
      <c r="S14" s="72">
        <v>58050</v>
      </c>
      <c r="T14" s="72">
        <v>58050</v>
      </c>
      <c r="U14" s="72">
        <v>58050</v>
      </c>
      <c r="V14" s="72">
        <v>174150</v>
      </c>
      <c r="W14" s="72">
        <v>58050</v>
      </c>
      <c r="X14" s="72">
        <v>128400</v>
      </c>
      <c r="Y14" s="72">
        <v>72030</v>
      </c>
      <c r="Z14" s="18">
        <v>258480</v>
      </c>
      <c r="AA14" s="52">
        <v>800930</v>
      </c>
      <c r="AB14" s="52">
        <v>58050</v>
      </c>
      <c r="AC14" s="52">
        <v>58050</v>
      </c>
      <c r="AD14" s="52">
        <v>58050</v>
      </c>
      <c r="AE14" s="52">
        <v>58050</v>
      </c>
      <c r="AF14" s="52">
        <v>78050</v>
      </c>
      <c r="AG14" s="52">
        <v>58050</v>
      </c>
      <c r="AH14" s="52">
        <v>58050</v>
      </c>
      <c r="AI14" s="52">
        <v>58050</v>
      </c>
      <c r="AJ14" s="52">
        <v>58050</v>
      </c>
      <c r="AK14" s="52">
        <v>58050</v>
      </c>
      <c r="AL14" s="52">
        <v>128400</v>
      </c>
      <c r="AM14" s="52">
        <v>72030</v>
      </c>
      <c r="AN14" s="2"/>
    </row>
    <row r="15" spans="1:40" ht="21.75" customHeight="1" x14ac:dyDescent="0.25">
      <c r="A15" s="64"/>
      <c r="B15" s="79" t="s">
        <v>249</v>
      </c>
      <c r="C15" s="79"/>
      <c r="D15" s="79" t="s">
        <v>7</v>
      </c>
      <c r="E15" s="88"/>
      <c r="F15" s="84">
        <v>902</v>
      </c>
      <c r="G15" s="87">
        <v>104</v>
      </c>
      <c r="H15" s="86">
        <v>400100006</v>
      </c>
      <c r="I15" s="85"/>
      <c r="J15" s="72">
        <v>176000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176000</v>
      </c>
      <c r="Y15" s="72">
        <v>0</v>
      </c>
      <c r="Z15" s="18">
        <v>176000</v>
      </c>
      <c r="AA15" s="52">
        <v>176000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176000</v>
      </c>
      <c r="AM15" s="52">
        <v>0</v>
      </c>
      <c r="AN15" s="2"/>
    </row>
    <row r="16" spans="1:40" ht="21.75" customHeight="1" x14ac:dyDescent="0.25">
      <c r="A16" s="64"/>
      <c r="B16" s="79" t="s">
        <v>249</v>
      </c>
      <c r="C16" s="79"/>
      <c r="D16" s="79" t="s">
        <v>7</v>
      </c>
      <c r="E16" s="88"/>
      <c r="F16" s="84">
        <v>902</v>
      </c>
      <c r="G16" s="87">
        <v>113</v>
      </c>
      <c r="H16" s="86">
        <v>190002012</v>
      </c>
      <c r="I16" s="85"/>
      <c r="J16" s="72">
        <v>500000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500000</v>
      </c>
      <c r="Y16" s="72">
        <v>0</v>
      </c>
      <c r="Z16" s="18">
        <v>500000</v>
      </c>
      <c r="AA16" s="52">
        <v>500000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500000</v>
      </c>
      <c r="AM16" s="52">
        <v>0</v>
      </c>
      <c r="AN16" s="2"/>
    </row>
    <row r="17" spans="1:40" ht="21.75" customHeight="1" x14ac:dyDescent="0.25">
      <c r="A17" s="64"/>
      <c r="B17" s="79" t="s">
        <v>249</v>
      </c>
      <c r="C17" s="79"/>
      <c r="D17" s="79" t="s">
        <v>7</v>
      </c>
      <c r="E17" s="88"/>
      <c r="F17" s="84">
        <v>902</v>
      </c>
      <c r="G17" s="87">
        <v>113</v>
      </c>
      <c r="H17" s="86">
        <v>300100000</v>
      </c>
      <c r="I17" s="85"/>
      <c r="J17" s="72">
        <v>80430922.040000007</v>
      </c>
      <c r="K17" s="72">
        <v>1974500</v>
      </c>
      <c r="L17" s="72">
        <v>3786450</v>
      </c>
      <c r="M17" s="72">
        <v>3825100</v>
      </c>
      <c r="N17" s="72">
        <v>9586050</v>
      </c>
      <c r="O17" s="72">
        <v>6711400</v>
      </c>
      <c r="P17" s="72">
        <v>34354250</v>
      </c>
      <c r="Q17" s="72">
        <v>3581600</v>
      </c>
      <c r="R17" s="72">
        <v>44647250</v>
      </c>
      <c r="S17" s="72">
        <v>4086334.3</v>
      </c>
      <c r="T17" s="72">
        <v>3380150</v>
      </c>
      <c r="U17" s="72">
        <v>3552750</v>
      </c>
      <c r="V17" s="72">
        <v>11019234.300000001</v>
      </c>
      <c r="W17" s="72">
        <v>8812550</v>
      </c>
      <c r="X17" s="72">
        <v>3014050</v>
      </c>
      <c r="Y17" s="72">
        <v>3351787.74</v>
      </c>
      <c r="Z17" s="18">
        <v>15178387.74</v>
      </c>
      <c r="AA17" s="52">
        <v>80430922.040000007</v>
      </c>
      <c r="AB17" s="52">
        <v>1974500</v>
      </c>
      <c r="AC17" s="52">
        <v>3786450</v>
      </c>
      <c r="AD17" s="52">
        <v>3825100</v>
      </c>
      <c r="AE17" s="52">
        <v>6711400</v>
      </c>
      <c r="AF17" s="52">
        <v>34354250</v>
      </c>
      <c r="AG17" s="52">
        <v>3581600</v>
      </c>
      <c r="AH17" s="52">
        <v>4086334.3</v>
      </c>
      <c r="AI17" s="52">
        <v>3380150</v>
      </c>
      <c r="AJ17" s="52">
        <v>3552750</v>
      </c>
      <c r="AK17" s="52">
        <v>8812550</v>
      </c>
      <c r="AL17" s="52">
        <v>3014050</v>
      </c>
      <c r="AM17" s="52">
        <v>3351787.74</v>
      </c>
      <c r="AN17" s="2"/>
    </row>
    <row r="18" spans="1:40" ht="21.75" customHeight="1" x14ac:dyDescent="0.25">
      <c r="A18" s="64"/>
      <c r="B18" s="79" t="s">
        <v>249</v>
      </c>
      <c r="C18" s="79"/>
      <c r="D18" s="79" t="s">
        <v>7</v>
      </c>
      <c r="E18" s="88"/>
      <c r="F18" s="84">
        <v>902</v>
      </c>
      <c r="G18" s="87">
        <v>309</v>
      </c>
      <c r="H18" s="86">
        <v>190003360</v>
      </c>
      <c r="I18" s="85"/>
      <c r="J18" s="72">
        <v>66000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66000</v>
      </c>
      <c r="Z18" s="18">
        <v>66000</v>
      </c>
      <c r="AA18" s="52">
        <v>66000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66000</v>
      </c>
      <c r="AN18" s="2"/>
    </row>
    <row r="19" spans="1:40" ht="21.75" customHeight="1" x14ac:dyDescent="0.25">
      <c r="A19" s="64"/>
      <c r="B19" s="79" t="s">
        <v>249</v>
      </c>
      <c r="C19" s="79"/>
      <c r="D19" s="79" t="s">
        <v>7</v>
      </c>
      <c r="E19" s="88"/>
      <c r="F19" s="84">
        <v>902</v>
      </c>
      <c r="G19" s="87">
        <v>309</v>
      </c>
      <c r="H19" s="86">
        <v>190003460</v>
      </c>
      <c r="I19" s="85"/>
      <c r="J19" s="72">
        <v>66000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66000</v>
      </c>
      <c r="Z19" s="18">
        <v>66000</v>
      </c>
      <c r="AA19" s="52">
        <v>66000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66000</v>
      </c>
      <c r="AN19" s="2"/>
    </row>
    <row r="20" spans="1:40" ht="21.75" customHeight="1" x14ac:dyDescent="0.25">
      <c r="A20" s="64"/>
      <c r="B20" s="79" t="s">
        <v>249</v>
      </c>
      <c r="C20" s="79"/>
      <c r="D20" s="79" t="s">
        <v>7</v>
      </c>
      <c r="E20" s="88"/>
      <c r="F20" s="84">
        <v>902</v>
      </c>
      <c r="G20" s="87">
        <v>309</v>
      </c>
      <c r="H20" s="86">
        <v>300100000</v>
      </c>
      <c r="I20" s="85"/>
      <c r="J20" s="72">
        <v>15722335</v>
      </c>
      <c r="K20" s="72">
        <v>396000</v>
      </c>
      <c r="L20" s="72">
        <v>1335000</v>
      </c>
      <c r="M20" s="72">
        <v>1045000</v>
      </c>
      <c r="N20" s="72">
        <v>2776000</v>
      </c>
      <c r="O20" s="72">
        <v>1681050</v>
      </c>
      <c r="P20" s="72">
        <v>549700</v>
      </c>
      <c r="Q20" s="72">
        <v>1842550</v>
      </c>
      <c r="R20" s="72">
        <v>4073300</v>
      </c>
      <c r="S20" s="72">
        <v>1288100</v>
      </c>
      <c r="T20" s="72">
        <v>1271400</v>
      </c>
      <c r="U20" s="72">
        <v>1556350</v>
      </c>
      <c r="V20" s="72">
        <v>4115850</v>
      </c>
      <c r="W20" s="72">
        <v>1714350</v>
      </c>
      <c r="X20" s="72">
        <v>1645550</v>
      </c>
      <c r="Y20" s="72">
        <v>1397285</v>
      </c>
      <c r="Z20" s="18">
        <v>4757185</v>
      </c>
      <c r="AA20" s="52">
        <v>15722335</v>
      </c>
      <c r="AB20" s="52">
        <v>396000</v>
      </c>
      <c r="AC20" s="52">
        <v>1335000</v>
      </c>
      <c r="AD20" s="52">
        <v>1045000</v>
      </c>
      <c r="AE20" s="52">
        <v>1681050</v>
      </c>
      <c r="AF20" s="52">
        <v>549700</v>
      </c>
      <c r="AG20" s="52">
        <v>1842550</v>
      </c>
      <c r="AH20" s="52">
        <v>1288100</v>
      </c>
      <c r="AI20" s="52">
        <v>1271400</v>
      </c>
      <c r="AJ20" s="52">
        <v>1556350</v>
      </c>
      <c r="AK20" s="52">
        <v>1714350</v>
      </c>
      <c r="AL20" s="52">
        <v>1645550</v>
      </c>
      <c r="AM20" s="52">
        <v>1397285</v>
      </c>
      <c r="AN20" s="2"/>
    </row>
    <row r="21" spans="1:40" ht="21.75" customHeight="1" x14ac:dyDescent="0.25">
      <c r="A21" s="64"/>
      <c r="B21" s="79" t="s">
        <v>249</v>
      </c>
      <c r="C21" s="79"/>
      <c r="D21" s="79" t="s">
        <v>7</v>
      </c>
      <c r="E21" s="88"/>
      <c r="F21" s="84">
        <v>902</v>
      </c>
      <c r="G21" s="87">
        <v>309</v>
      </c>
      <c r="H21" s="86">
        <v>400100002</v>
      </c>
      <c r="I21" s="85"/>
      <c r="J21" s="72">
        <v>2629000</v>
      </c>
      <c r="K21" s="72">
        <v>210290</v>
      </c>
      <c r="L21" s="72">
        <v>210280</v>
      </c>
      <c r="M21" s="72">
        <v>210280</v>
      </c>
      <c r="N21" s="72">
        <v>630850</v>
      </c>
      <c r="O21" s="72">
        <v>210280</v>
      </c>
      <c r="P21" s="72">
        <v>210290</v>
      </c>
      <c r="Q21" s="72">
        <v>210280</v>
      </c>
      <c r="R21" s="72">
        <v>630850</v>
      </c>
      <c r="S21" s="72">
        <v>210280</v>
      </c>
      <c r="T21" s="72">
        <v>210280</v>
      </c>
      <c r="U21" s="72">
        <v>210290</v>
      </c>
      <c r="V21" s="72">
        <v>630850</v>
      </c>
      <c r="W21" s="72">
        <v>210280</v>
      </c>
      <c r="X21" s="72">
        <v>210280</v>
      </c>
      <c r="Y21" s="72">
        <v>315890</v>
      </c>
      <c r="Z21" s="18">
        <v>736450</v>
      </c>
      <c r="AA21" s="52">
        <v>2629000</v>
      </c>
      <c r="AB21" s="52">
        <v>210290</v>
      </c>
      <c r="AC21" s="52">
        <v>210280</v>
      </c>
      <c r="AD21" s="52">
        <v>210280</v>
      </c>
      <c r="AE21" s="52">
        <v>210280</v>
      </c>
      <c r="AF21" s="52">
        <v>210290</v>
      </c>
      <c r="AG21" s="52">
        <v>210280</v>
      </c>
      <c r="AH21" s="52">
        <v>210280</v>
      </c>
      <c r="AI21" s="52">
        <v>210280</v>
      </c>
      <c r="AJ21" s="52">
        <v>210290</v>
      </c>
      <c r="AK21" s="52">
        <v>210280</v>
      </c>
      <c r="AL21" s="52">
        <v>210280</v>
      </c>
      <c r="AM21" s="52">
        <v>315890</v>
      </c>
      <c r="AN21" s="2"/>
    </row>
    <row r="22" spans="1:40" ht="21.75" customHeight="1" x14ac:dyDescent="0.25">
      <c r="A22" s="64"/>
      <c r="B22" s="79" t="s">
        <v>249</v>
      </c>
      <c r="C22" s="79"/>
      <c r="D22" s="79" t="s">
        <v>7</v>
      </c>
      <c r="E22" s="88"/>
      <c r="F22" s="84">
        <v>902</v>
      </c>
      <c r="G22" s="87">
        <v>405</v>
      </c>
      <c r="H22" s="86">
        <v>190003004</v>
      </c>
      <c r="I22" s="85"/>
      <c r="J22" s="72">
        <v>14552400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5456000</v>
      </c>
      <c r="Q22" s="72">
        <v>0</v>
      </c>
      <c r="R22" s="72">
        <v>5456000</v>
      </c>
      <c r="S22" s="72">
        <v>0</v>
      </c>
      <c r="T22" s="72">
        <v>3080400</v>
      </c>
      <c r="U22" s="72">
        <v>0</v>
      </c>
      <c r="V22" s="72">
        <v>3080400</v>
      </c>
      <c r="W22" s="72">
        <v>6016000</v>
      </c>
      <c r="X22" s="72">
        <v>0</v>
      </c>
      <c r="Y22" s="72">
        <v>0</v>
      </c>
      <c r="Z22" s="18">
        <v>6016000</v>
      </c>
      <c r="AA22" s="52">
        <v>14552400</v>
      </c>
      <c r="AB22" s="52">
        <v>0</v>
      </c>
      <c r="AC22" s="52">
        <v>0</v>
      </c>
      <c r="AD22" s="52">
        <v>0</v>
      </c>
      <c r="AE22" s="52">
        <v>0</v>
      </c>
      <c r="AF22" s="52">
        <v>5456000</v>
      </c>
      <c r="AG22" s="52">
        <v>0</v>
      </c>
      <c r="AH22" s="52">
        <v>0</v>
      </c>
      <c r="AI22" s="52">
        <v>3080400</v>
      </c>
      <c r="AJ22" s="52">
        <v>0</v>
      </c>
      <c r="AK22" s="52">
        <v>6016000</v>
      </c>
      <c r="AL22" s="52">
        <v>0</v>
      </c>
      <c r="AM22" s="52">
        <v>0</v>
      </c>
      <c r="AN22" s="2"/>
    </row>
    <row r="23" spans="1:40" ht="21.75" customHeight="1" x14ac:dyDescent="0.25">
      <c r="A23" s="64"/>
      <c r="B23" s="79" t="s">
        <v>249</v>
      </c>
      <c r="C23" s="79"/>
      <c r="D23" s="79" t="s">
        <v>7</v>
      </c>
      <c r="E23" s="88"/>
      <c r="F23" s="84">
        <v>902</v>
      </c>
      <c r="G23" s="87">
        <v>405</v>
      </c>
      <c r="H23" s="86">
        <v>190003023</v>
      </c>
      <c r="I23" s="85"/>
      <c r="J23" s="72">
        <v>161600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161600</v>
      </c>
      <c r="X23" s="72">
        <v>0</v>
      </c>
      <c r="Y23" s="72">
        <v>0</v>
      </c>
      <c r="Z23" s="18">
        <v>161600</v>
      </c>
      <c r="AA23" s="52">
        <v>161600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161600</v>
      </c>
      <c r="AL23" s="52">
        <v>0</v>
      </c>
      <c r="AM23" s="52">
        <v>0</v>
      </c>
      <c r="AN23" s="2"/>
    </row>
    <row r="24" spans="1:40" ht="21.75" customHeight="1" x14ac:dyDescent="0.25">
      <c r="A24" s="64"/>
      <c r="B24" s="79" t="s">
        <v>249</v>
      </c>
      <c r="C24" s="79"/>
      <c r="D24" s="79" t="s">
        <v>7</v>
      </c>
      <c r="E24" s="88"/>
      <c r="F24" s="84">
        <v>902</v>
      </c>
      <c r="G24" s="87">
        <v>409</v>
      </c>
      <c r="H24" s="86">
        <v>300100000</v>
      </c>
      <c r="I24" s="85"/>
      <c r="J24" s="72">
        <v>2607576.14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2607576.14</v>
      </c>
      <c r="Z24" s="18">
        <v>2607576.14</v>
      </c>
      <c r="AA24" s="52">
        <v>2607576.14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2607576.14</v>
      </c>
      <c r="AN24" s="2"/>
    </row>
    <row r="25" spans="1:40" ht="21.75" customHeight="1" x14ac:dyDescent="0.25">
      <c r="A25" s="64"/>
      <c r="B25" s="79" t="s">
        <v>249</v>
      </c>
      <c r="C25" s="79"/>
      <c r="D25" s="79" t="s">
        <v>7</v>
      </c>
      <c r="E25" s="88"/>
      <c r="F25" s="84">
        <v>902</v>
      </c>
      <c r="G25" s="87">
        <v>412</v>
      </c>
      <c r="H25" s="86">
        <v>300100000</v>
      </c>
      <c r="I25" s="85"/>
      <c r="J25" s="72">
        <v>2650100</v>
      </c>
      <c r="K25" s="72">
        <v>0</v>
      </c>
      <c r="L25" s="72">
        <v>15000</v>
      </c>
      <c r="M25" s="72">
        <v>26000</v>
      </c>
      <c r="N25" s="72">
        <v>41000</v>
      </c>
      <c r="O25" s="72">
        <v>2376100</v>
      </c>
      <c r="P25" s="72">
        <v>26000</v>
      </c>
      <c r="Q25" s="72">
        <v>26000</v>
      </c>
      <c r="R25" s="72">
        <v>2428100</v>
      </c>
      <c r="S25" s="72">
        <v>26000</v>
      </c>
      <c r="T25" s="72">
        <v>26000</v>
      </c>
      <c r="U25" s="72">
        <v>26000</v>
      </c>
      <c r="V25" s="72">
        <v>78000</v>
      </c>
      <c r="W25" s="72">
        <v>26000</v>
      </c>
      <c r="X25" s="72">
        <v>26000</v>
      </c>
      <c r="Y25" s="72">
        <v>51000</v>
      </c>
      <c r="Z25" s="18">
        <v>103000</v>
      </c>
      <c r="AA25" s="52">
        <v>2650100</v>
      </c>
      <c r="AB25" s="52">
        <v>0</v>
      </c>
      <c r="AC25" s="52">
        <v>15000</v>
      </c>
      <c r="AD25" s="52">
        <v>26000</v>
      </c>
      <c r="AE25" s="52">
        <v>2376100</v>
      </c>
      <c r="AF25" s="52">
        <v>26000</v>
      </c>
      <c r="AG25" s="52">
        <v>26000</v>
      </c>
      <c r="AH25" s="52">
        <v>26000</v>
      </c>
      <c r="AI25" s="52">
        <v>26000</v>
      </c>
      <c r="AJ25" s="52">
        <v>26000</v>
      </c>
      <c r="AK25" s="52">
        <v>26000</v>
      </c>
      <c r="AL25" s="52">
        <v>26000</v>
      </c>
      <c r="AM25" s="52">
        <v>51000</v>
      </c>
      <c r="AN25" s="2"/>
    </row>
    <row r="26" spans="1:40" ht="21.75" customHeight="1" x14ac:dyDescent="0.25">
      <c r="A26" s="64"/>
      <c r="B26" s="79" t="s">
        <v>249</v>
      </c>
      <c r="C26" s="79"/>
      <c r="D26" s="79" t="s">
        <v>7</v>
      </c>
      <c r="E26" s="88"/>
      <c r="F26" s="84">
        <v>902</v>
      </c>
      <c r="G26" s="87">
        <v>502</v>
      </c>
      <c r="H26" s="86">
        <v>300100000</v>
      </c>
      <c r="I26" s="85"/>
      <c r="J26" s="72">
        <v>6558200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5300000</v>
      </c>
      <c r="Y26" s="72">
        <v>1258200</v>
      </c>
      <c r="Z26" s="18">
        <v>6558200</v>
      </c>
      <c r="AA26" s="52">
        <v>6558200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5300000</v>
      </c>
      <c r="AM26" s="52">
        <v>1258200</v>
      </c>
      <c r="AN26" s="2"/>
    </row>
    <row r="27" spans="1:40" ht="21.75" customHeight="1" x14ac:dyDescent="0.25">
      <c r="A27" s="64"/>
      <c r="B27" s="79" t="s">
        <v>249</v>
      </c>
      <c r="C27" s="79"/>
      <c r="D27" s="79" t="s">
        <v>7</v>
      </c>
      <c r="E27" s="88"/>
      <c r="F27" s="84">
        <v>902</v>
      </c>
      <c r="G27" s="87">
        <v>605</v>
      </c>
      <c r="H27" s="86">
        <v>300100000</v>
      </c>
      <c r="I27" s="85"/>
      <c r="J27" s="72">
        <v>6200000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300000</v>
      </c>
      <c r="T27" s="72">
        <v>126000</v>
      </c>
      <c r="U27" s="72">
        <v>3500000</v>
      </c>
      <c r="V27" s="72">
        <v>3926000</v>
      </c>
      <c r="W27" s="72">
        <v>0</v>
      </c>
      <c r="X27" s="72">
        <v>2274000</v>
      </c>
      <c r="Y27" s="72">
        <v>0</v>
      </c>
      <c r="Z27" s="18">
        <v>2274000</v>
      </c>
      <c r="AA27" s="52">
        <v>6200000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300000</v>
      </c>
      <c r="AI27" s="52">
        <v>126000</v>
      </c>
      <c r="AJ27" s="52">
        <v>3500000</v>
      </c>
      <c r="AK27" s="52">
        <v>0</v>
      </c>
      <c r="AL27" s="52">
        <v>2274000</v>
      </c>
      <c r="AM27" s="52">
        <v>0</v>
      </c>
      <c r="AN27" s="2"/>
    </row>
    <row r="28" spans="1:40" ht="21.75" customHeight="1" x14ac:dyDescent="0.25">
      <c r="A28" s="64"/>
      <c r="B28" s="79" t="s">
        <v>249</v>
      </c>
      <c r="C28" s="79"/>
      <c r="D28" s="79" t="s">
        <v>7</v>
      </c>
      <c r="E28" s="88"/>
      <c r="F28" s="84">
        <v>902</v>
      </c>
      <c r="G28" s="87">
        <v>702</v>
      </c>
      <c r="H28" s="86">
        <v>190002042</v>
      </c>
      <c r="I28" s="85"/>
      <c r="J28" s="72">
        <v>2500000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0</v>
      </c>
      <c r="U28" s="72">
        <v>0</v>
      </c>
      <c r="V28" s="72">
        <v>0</v>
      </c>
      <c r="W28" s="72">
        <v>0</v>
      </c>
      <c r="X28" s="72">
        <v>0</v>
      </c>
      <c r="Y28" s="72">
        <v>2500000</v>
      </c>
      <c r="Z28" s="18">
        <v>2500000</v>
      </c>
      <c r="AA28" s="52">
        <v>2500000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2500000</v>
      </c>
      <c r="AN28" s="2"/>
    </row>
    <row r="29" spans="1:40" ht="21.75" customHeight="1" x14ac:dyDescent="0.25">
      <c r="A29" s="64"/>
      <c r="B29" s="79" t="s">
        <v>249</v>
      </c>
      <c r="C29" s="79"/>
      <c r="D29" s="79" t="s">
        <v>7</v>
      </c>
      <c r="E29" s="88"/>
      <c r="F29" s="84">
        <v>902</v>
      </c>
      <c r="G29" s="87">
        <v>902</v>
      </c>
      <c r="H29" s="86">
        <v>190003029</v>
      </c>
      <c r="I29" s="85"/>
      <c r="J29" s="72">
        <v>3700000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3700000</v>
      </c>
      <c r="Z29" s="18">
        <v>3700000</v>
      </c>
      <c r="AA29" s="52">
        <v>3700000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3700000</v>
      </c>
      <c r="AN29" s="2"/>
    </row>
    <row r="30" spans="1:40" ht="21.75" customHeight="1" x14ac:dyDescent="0.25">
      <c r="A30" s="64"/>
      <c r="B30" s="79" t="s">
        <v>249</v>
      </c>
      <c r="C30" s="79"/>
      <c r="D30" s="79" t="s">
        <v>7</v>
      </c>
      <c r="E30" s="88"/>
      <c r="F30" s="84">
        <v>902</v>
      </c>
      <c r="G30" s="87">
        <v>1001</v>
      </c>
      <c r="H30" s="86">
        <v>300100000</v>
      </c>
      <c r="I30" s="85"/>
      <c r="J30" s="72">
        <v>7345100</v>
      </c>
      <c r="K30" s="72">
        <v>102200</v>
      </c>
      <c r="L30" s="72">
        <v>102200</v>
      </c>
      <c r="M30" s="72">
        <v>102200</v>
      </c>
      <c r="N30" s="72">
        <v>306600</v>
      </c>
      <c r="O30" s="72">
        <v>102200</v>
      </c>
      <c r="P30" s="72">
        <v>5471600</v>
      </c>
      <c r="Q30" s="72">
        <v>492600</v>
      </c>
      <c r="R30" s="72">
        <v>6066400</v>
      </c>
      <c r="S30" s="72">
        <v>102200</v>
      </c>
      <c r="T30" s="72">
        <v>102200</v>
      </c>
      <c r="U30" s="72">
        <v>102100</v>
      </c>
      <c r="V30" s="72">
        <v>306500</v>
      </c>
      <c r="W30" s="72">
        <v>364900</v>
      </c>
      <c r="X30" s="72">
        <v>102100</v>
      </c>
      <c r="Y30" s="72">
        <v>198600</v>
      </c>
      <c r="Z30" s="18">
        <v>665600</v>
      </c>
      <c r="AA30" s="52">
        <v>7345100</v>
      </c>
      <c r="AB30" s="52">
        <v>102200</v>
      </c>
      <c r="AC30" s="52">
        <v>102200</v>
      </c>
      <c r="AD30" s="52">
        <v>102200</v>
      </c>
      <c r="AE30" s="52">
        <v>102200</v>
      </c>
      <c r="AF30" s="52">
        <v>5471600</v>
      </c>
      <c r="AG30" s="52">
        <v>492600</v>
      </c>
      <c r="AH30" s="52">
        <v>102200</v>
      </c>
      <c r="AI30" s="52">
        <v>102200</v>
      </c>
      <c r="AJ30" s="52">
        <v>102100</v>
      </c>
      <c r="AK30" s="52">
        <v>364900</v>
      </c>
      <c r="AL30" s="52">
        <v>102100</v>
      </c>
      <c r="AM30" s="52">
        <v>198600</v>
      </c>
      <c r="AN30" s="2"/>
    </row>
    <row r="31" spans="1:40" ht="21.75" customHeight="1" x14ac:dyDescent="0.25">
      <c r="A31" s="64"/>
      <c r="B31" s="79" t="s">
        <v>249</v>
      </c>
      <c r="C31" s="79"/>
      <c r="D31" s="79" t="s">
        <v>7</v>
      </c>
      <c r="E31" s="88"/>
      <c r="F31" s="84">
        <v>902</v>
      </c>
      <c r="G31" s="87">
        <v>1004</v>
      </c>
      <c r="H31" s="86">
        <v>190003041</v>
      </c>
      <c r="I31" s="85"/>
      <c r="J31" s="72">
        <v>47851900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54060</v>
      </c>
      <c r="T31" s="72">
        <v>0</v>
      </c>
      <c r="U31" s="72">
        <v>0</v>
      </c>
      <c r="V31" s="72">
        <v>54060</v>
      </c>
      <c r="W31" s="72">
        <v>0</v>
      </c>
      <c r="X31" s="72">
        <v>0</v>
      </c>
      <c r="Y31" s="72">
        <v>47797840</v>
      </c>
      <c r="Z31" s="18">
        <v>47797840</v>
      </c>
      <c r="AA31" s="52">
        <v>47851900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0</v>
      </c>
      <c r="AH31" s="52">
        <v>54060</v>
      </c>
      <c r="AI31" s="52">
        <v>0</v>
      </c>
      <c r="AJ31" s="52">
        <v>0</v>
      </c>
      <c r="AK31" s="52">
        <v>0</v>
      </c>
      <c r="AL31" s="52">
        <v>0</v>
      </c>
      <c r="AM31" s="52">
        <v>47797840</v>
      </c>
      <c r="AN31" s="2"/>
    </row>
    <row r="32" spans="1:40" ht="21.75" customHeight="1" x14ac:dyDescent="0.25">
      <c r="A32" s="64"/>
      <c r="B32" s="79" t="s">
        <v>249</v>
      </c>
      <c r="C32" s="79"/>
      <c r="D32" s="79" t="s">
        <v>7</v>
      </c>
      <c r="E32" s="88"/>
      <c r="F32" s="84">
        <v>902</v>
      </c>
      <c r="G32" s="87">
        <v>1101</v>
      </c>
      <c r="H32" s="86">
        <v>300100000</v>
      </c>
      <c r="I32" s="85"/>
      <c r="J32" s="72">
        <v>3598100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86100</v>
      </c>
      <c r="T32" s="72">
        <v>139650</v>
      </c>
      <c r="U32" s="72">
        <v>93100</v>
      </c>
      <c r="V32" s="72">
        <v>318850</v>
      </c>
      <c r="W32" s="72">
        <v>0</v>
      </c>
      <c r="X32" s="72">
        <v>299300</v>
      </c>
      <c r="Y32" s="72">
        <v>2979950</v>
      </c>
      <c r="Z32" s="18">
        <v>3279250</v>
      </c>
      <c r="AA32" s="52">
        <v>3598100</v>
      </c>
      <c r="AB32" s="52">
        <v>0</v>
      </c>
      <c r="AC32" s="52">
        <v>0</v>
      </c>
      <c r="AD32" s="52">
        <v>0</v>
      </c>
      <c r="AE32" s="52">
        <v>0</v>
      </c>
      <c r="AF32" s="52">
        <v>0</v>
      </c>
      <c r="AG32" s="52">
        <v>0</v>
      </c>
      <c r="AH32" s="52">
        <v>86100</v>
      </c>
      <c r="AI32" s="52">
        <v>139650</v>
      </c>
      <c r="AJ32" s="52">
        <v>93100</v>
      </c>
      <c r="AK32" s="52">
        <v>0</v>
      </c>
      <c r="AL32" s="52">
        <v>299300</v>
      </c>
      <c r="AM32" s="52">
        <v>2979950</v>
      </c>
      <c r="AN32" s="2"/>
    </row>
    <row r="33" spans="1:40" ht="21.75" customHeight="1" x14ac:dyDescent="0.25">
      <c r="A33" s="64"/>
      <c r="B33" s="79" t="s">
        <v>249</v>
      </c>
      <c r="C33" s="79"/>
      <c r="D33" s="79" t="s">
        <v>7</v>
      </c>
      <c r="E33" s="88"/>
      <c r="F33" s="84">
        <v>902</v>
      </c>
      <c r="G33" s="87">
        <v>1301</v>
      </c>
      <c r="H33" s="86">
        <v>300100000</v>
      </c>
      <c r="I33" s="85"/>
      <c r="J33" s="72">
        <v>1255700</v>
      </c>
      <c r="K33" s="72">
        <v>0</v>
      </c>
      <c r="L33" s="72">
        <v>500000</v>
      </c>
      <c r="M33" s="72">
        <v>500000</v>
      </c>
      <c r="N33" s="72">
        <v>1000000</v>
      </c>
      <c r="O33" s="72">
        <v>255700</v>
      </c>
      <c r="P33" s="72">
        <v>0</v>
      </c>
      <c r="Q33" s="72">
        <v>0</v>
      </c>
      <c r="R33" s="72">
        <v>255700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18">
        <v>0</v>
      </c>
      <c r="AA33" s="52">
        <v>1255700</v>
      </c>
      <c r="AB33" s="52">
        <v>0</v>
      </c>
      <c r="AC33" s="52">
        <v>500000</v>
      </c>
      <c r="AD33" s="52">
        <v>500000</v>
      </c>
      <c r="AE33" s="52">
        <v>255700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2"/>
    </row>
    <row r="34" spans="1:40" ht="35.4" customHeight="1" x14ac:dyDescent="0.25">
      <c r="A34" s="64"/>
      <c r="B34" s="150" t="s">
        <v>79</v>
      </c>
      <c r="C34" s="150"/>
      <c r="D34" s="150"/>
      <c r="E34" s="150"/>
      <c r="F34" s="84" t="s">
        <v>205</v>
      </c>
      <c r="G34" s="155"/>
      <c r="H34" s="155"/>
      <c r="I34" s="155"/>
      <c r="J34" s="70">
        <v>47632958.789999999</v>
      </c>
      <c r="K34" s="70">
        <v>1261754.3600000001</v>
      </c>
      <c r="L34" s="70">
        <v>1270283.73</v>
      </c>
      <c r="M34" s="70">
        <v>1480858</v>
      </c>
      <c r="N34" s="72">
        <v>4012896.09</v>
      </c>
      <c r="O34" s="70">
        <v>1333808</v>
      </c>
      <c r="P34" s="70">
        <v>9605456.7100000009</v>
      </c>
      <c r="Q34" s="70">
        <v>10857736.67</v>
      </c>
      <c r="R34" s="72">
        <v>21797001.379999999</v>
      </c>
      <c r="S34" s="70">
        <v>11822347</v>
      </c>
      <c r="T34" s="70">
        <v>1237107.5900000001</v>
      </c>
      <c r="U34" s="70">
        <v>1414301.41</v>
      </c>
      <c r="V34" s="72">
        <v>14473756</v>
      </c>
      <c r="W34" s="70">
        <v>4274216.3600000003</v>
      </c>
      <c r="X34" s="70">
        <v>1288727.55</v>
      </c>
      <c r="Y34" s="70">
        <v>1786361.41</v>
      </c>
      <c r="Z34" s="49">
        <v>7349305.3200000003</v>
      </c>
      <c r="AA34" s="52">
        <v>47632958.789999999</v>
      </c>
      <c r="AB34" s="52">
        <v>1261754.3600000001</v>
      </c>
      <c r="AC34" s="52">
        <v>1270283.73</v>
      </c>
      <c r="AD34" s="52">
        <v>1480858</v>
      </c>
      <c r="AE34" s="52">
        <v>1333808</v>
      </c>
      <c r="AF34" s="52">
        <v>9605456.7100000009</v>
      </c>
      <c r="AG34" s="52">
        <v>10857736.67</v>
      </c>
      <c r="AH34" s="52">
        <v>11822347</v>
      </c>
      <c r="AI34" s="52">
        <v>1237107.5900000001</v>
      </c>
      <c r="AJ34" s="52">
        <v>1414301.41</v>
      </c>
      <c r="AK34" s="52">
        <v>4274216.3600000003</v>
      </c>
      <c r="AL34" s="52">
        <v>1288727.55</v>
      </c>
      <c r="AM34" s="52">
        <v>1786361.41</v>
      </c>
      <c r="AN34" s="2"/>
    </row>
    <row r="35" spans="1:40" ht="33.6" customHeight="1" x14ac:dyDescent="0.25">
      <c r="A35" s="64"/>
      <c r="B35" s="79" t="s">
        <v>249</v>
      </c>
      <c r="C35" s="79"/>
      <c r="D35" s="79" t="s">
        <v>74</v>
      </c>
      <c r="E35" s="88"/>
      <c r="F35" s="84">
        <v>905</v>
      </c>
      <c r="G35" s="87">
        <v>106</v>
      </c>
      <c r="H35" s="86">
        <v>300100000</v>
      </c>
      <c r="I35" s="85"/>
      <c r="J35" s="72">
        <v>14451658.789999999</v>
      </c>
      <c r="K35" s="72">
        <v>1084396.3600000001</v>
      </c>
      <c r="L35" s="72">
        <v>1092925.73</v>
      </c>
      <c r="M35" s="72">
        <v>1303500</v>
      </c>
      <c r="N35" s="72">
        <v>3480822.09</v>
      </c>
      <c r="O35" s="72">
        <v>1156450</v>
      </c>
      <c r="P35" s="72">
        <v>1114498.71</v>
      </c>
      <c r="Q35" s="72">
        <v>1200378.67</v>
      </c>
      <c r="R35" s="72">
        <v>3471327.38</v>
      </c>
      <c r="S35" s="72">
        <v>1346289</v>
      </c>
      <c r="T35" s="72">
        <v>1059749.5900000001</v>
      </c>
      <c r="U35" s="72">
        <v>1236943.4099999999</v>
      </c>
      <c r="V35" s="72">
        <v>3642982</v>
      </c>
      <c r="W35" s="72">
        <v>1136158.3600000001</v>
      </c>
      <c r="X35" s="72">
        <v>1111369.55</v>
      </c>
      <c r="Y35" s="72">
        <v>1608999.41</v>
      </c>
      <c r="Z35" s="18">
        <v>3856527.32</v>
      </c>
      <c r="AA35" s="52">
        <v>14451658.789999999</v>
      </c>
      <c r="AB35" s="52">
        <v>1084396.3600000001</v>
      </c>
      <c r="AC35" s="52">
        <v>1092925.73</v>
      </c>
      <c r="AD35" s="52">
        <v>1303500</v>
      </c>
      <c r="AE35" s="52">
        <v>1156450</v>
      </c>
      <c r="AF35" s="52">
        <v>1114498.71</v>
      </c>
      <c r="AG35" s="52">
        <v>1200378.67</v>
      </c>
      <c r="AH35" s="52">
        <v>1346289</v>
      </c>
      <c r="AI35" s="52">
        <v>1059749.5900000001</v>
      </c>
      <c r="AJ35" s="52">
        <v>1236943.4099999999</v>
      </c>
      <c r="AK35" s="52">
        <v>1136158.3600000001</v>
      </c>
      <c r="AL35" s="52">
        <v>1111369.55</v>
      </c>
      <c r="AM35" s="52">
        <v>1608999.41</v>
      </c>
      <c r="AN35" s="2"/>
    </row>
    <row r="36" spans="1:40" ht="35.4" customHeight="1" x14ac:dyDescent="0.25">
      <c r="A36" s="64"/>
      <c r="B36" s="79" t="s">
        <v>249</v>
      </c>
      <c r="C36" s="79"/>
      <c r="D36" s="79" t="s">
        <v>74</v>
      </c>
      <c r="E36" s="88"/>
      <c r="F36" s="84">
        <v>905</v>
      </c>
      <c r="G36" s="87">
        <v>113</v>
      </c>
      <c r="H36" s="86">
        <v>300100000</v>
      </c>
      <c r="I36" s="85"/>
      <c r="J36" s="72">
        <v>6480000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6480000</v>
      </c>
      <c r="R36" s="72">
        <v>6480000</v>
      </c>
      <c r="S36" s="72">
        <v>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2">
        <v>0</v>
      </c>
      <c r="Z36" s="18">
        <v>0</v>
      </c>
      <c r="AA36" s="52">
        <v>6480000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6480000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2"/>
    </row>
    <row r="37" spans="1:40" ht="33" customHeight="1" x14ac:dyDescent="0.25">
      <c r="A37" s="64"/>
      <c r="B37" s="79" t="s">
        <v>249</v>
      </c>
      <c r="C37" s="79"/>
      <c r="D37" s="79" t="s">
        <v>74</v>
      </c>
      <c r="E37" s="88"/>
      <c r="F37" s="84">
        <v>905</v>
      </c>
      <c r="G37" s="87">
        <v>1401</v>
      </c>
      <c r="H37" s="86">
        <v>300100000</v>
      </c>
      <c r="I37" s="85"/>
      <c r="J37" s="72">
        <v>2128300</v>
      </c>
      <c r="K37" s="72">
        <v>177358</v>
      </c>
      <c r="L37" s="72">
        <v>177358</v>
      </c>
      <c r="M37" s="72">
        <v>177358</v>
      </c>
      <c r="N37" s="72">
        <v>532074</v>
      </c>
      <c r="O37" s="72">
        <v>177358</v>
      </c>
      <c r="P37" s="72">
        <v>177358</v>
      </c>
      <c r="Q37" s="72">
        <v>177358</v>
      </c>
      <c r="R37" s="72">
        <v>532074</v>
      </c>
      <c r="S37" s="72">
        <v>177358</v>
      </c>
      <c r="T37" s="72">
        <v>177358</v>
      </c>
      <c r="U37" s="72">
        <v>177358</v>
      </c>
      <c r="V37" s="72">
        <v>532074</v>
      </c>
      <c r="W37" s="72">
        <v>177358</v>
      </c>
      <c r="X37" s="72">
        <v>177358</v>
      </c>
      <c r="Y37" s="72">
        <v>177362</v>
      </c>
      <c r="Z37" s="18">
        <v>532078</v>
      </c>
      <c r="AA37" s="52">
        <v>2128300</v>
      </c>
      <c r="AB37" s="52">
        <v>177358</v>
      </c>
      <c r="AC37" s="52">
        <v>177358</v>
      </c>
      <c r="AD37" s="52">
        <v>177358</v>
      </c>
      <c r="AE37" s="52">
        <v>177358</v>
      </c>
      <c r="AF37" s="52">
        <v>177358</v>
      </c>
      <c r="AG37" s="52">
        <v>177358</v>
      </c>
      <c r="AH37" s="52">
        <v>177358</v>
      </c>
      <c r="AI37" s="52">
        <v>177358</v>
      </c>
      <c r="AJ37" s="52">
        <v>177358</v>
      </c>
      <c r="AK37" s="52">
        <v>177358</v>
      </c>
      <c r="AL37" s="52">
        <v>177358</v>
      </c>
      <c r="AM37" s="52">
        <v>177362</v>
      </c>
      <c r="AN37" s="2"/>
    </row>
    <row r="38" spans="1:40" ht="33" customHeight="1" x14ac:dyDescent="0.25">
      <c r="A38" s="64"/>
      <c r="B38" s="79" t="s">
        <v>249</v>
      </c>
      <c r="C38" s="79"/>
      <c r="D38" s="79" t="s">
        <v>74</v>
      </c>
      <c r="E38" s="88"/>
      <c r="F38" s="84">
        <v>905</v>
      </c>
      <c r="G38" s="87">
        <v>1402</v>
      </c>
      <c r="H38" s="86">
        <v>300100000</v>
      </c>
      <c r="I38" s="85"/>
      <c r="J38" s="72">
        <v>24573000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8313600</v>
      </c>
      <c r="Q38" s="72">
        <v>3000000</v>
      </c>
      <c r="R38" s="72">
        <v>11313600</v>
      </c>
      <c r="S38" s="72">
        <v>10298700</v>
      </c>
      <c r="T38" s="72">
        <v>0</v>
      </c>
      <c r="U38" s="72">
        <v>0</v>
      </c>
      <c r="V38" s="72">
        <v>10298700</v>
      </c>
      <c r="W38" s="72">
        <v>2960700</v>
      </c>
      <c r="X38" s="72">
        <v>0</v>
      </c>
      <c r="Y38" s="72">
        <v>0</v>
      </c>
      <c r="Z38" s="18">
        <v>2960700</v>
      </c>
      <c r="AA38" s="52">
        <v>24573000</v>
      </c>
      <c r="AB38" s="52">
        <v>0</v>
      </c>
      <c r="AC38" s="52">
        <v>0</v>
      </c>
      <c r="AD38" s="52">
        <v>0</v>
      </c>
      <c r="AE38" s="52">
        <v>0</v>
      </c>
      <c r="AF38" s="52">
        <v>8313600</v>
      </c>
      <c r="AG38" s="52">
        <v>3000000</v>
      </c>
      <c r="AH38" s="52">
        <v>10298700</v>
      </c>
      <c r="AI38" s="52">
        <v>0</v>
      </c>
      <c r="AJ38" s="52">
        <v>0</v>
      </c>
      <c r="AK38" s="52">
        <v>2960700</v>
      </c>
      <c r="AL38" s="52">
        <v>0</v>
      </c>
      <c r="AM38" s="52">
        <v>0</v>
      </c>
      <c r="AN38" s="2"/>
    </row>
    <row r="39" spans="1:40" ht="36" customHeight="1" x14ac:dyDescent="0.25">
      <c r="A39" s="64"/>
      <c r="B39" s="150" t="s">
        <v>72</v>
      </c>
      <c r="C39" s="150"/>
      <c r="D39" s="150"/>
      <c r="E39" s="150"/>
      <c r="F39" s="84" t="s">
        <v>205</v>
      </c>
      <c r="G39" s="155"/>
      <c r="H39" s="155"/>
      <c r="I39" s="155"/>
      <c r="J39" s="70">
        <v>6659920</v>
      </c>
      <c r="K39" s="70">
        <v>528950</v>
      </c>
      <c r="L39" s="70">
        <v>530050</v>
      </c>
      <c r="M39" s="70">
        <v>635080</v>
      </c>
      <c r="N39" s="72">
        <v>1694080</v>
      </c>
      <c r="O39" s="70">
        <v>913280</v>
      </c>
      <c r="P39" s="70">
        <v>573080</v>
      </c>
      <c r="Q39" s="70">
        <v>712480</v>
      </c>
      <c r="R39" s="72">
        <v>2198840</v>
      </c>
      <c r="S39" s="70">
        <v>547480</v>
      </c>
      <c r="T39" s="70">
        <v>513920</v>
      </c>
      <c r="U39" s="70">
        <v>354920</v>
      </c>
      <c r="V39" s="72">
        <v>1416320</v>
      </c>
      <c r="W39" s="70">
        <v>594340</v>
      </c>
      <c r="X39" s="70">
        <v>551950</v>
      </c>
      <c r="Y39" s="70">
        <v>204390</v>
      </c>
      <c r="Z39" s="49">
        <v>1350680</v>
      </c>
      <c r="AA39" s="52">
        <v>6659920</v>
      </c>
      <c r="AB39" s="52">
        <v>528950</v>
      </c>
      <c r="AC39" s="52">
        <v>530050</v>
      </c>
      <c r="AD39" s="52">
        <v>635080</v>
      </c>
      <c r="AE39" s="52">
        <v>913280</v>
      </c>
      <c r="AF39" s="52">
        <v>573080</v>
      </c>
      <c r="AG39" s="52">
        <v>712480</v>
      </c>
      <c r="AH39" s="52">
        <v>547480</v>
      </c>
      <c r="AI39" s="52">
        <v>513920</v>
      </c>
      <c r="AJ39" s="52">
        <v>354920</v>
      </c>
      <c r="AK39" s="52">
        <v>594340</v>
      </c>
      <c r="AL39" s="52">
        <v>551950</v>
      </c>
      <c r="AM39" s="52">
        <v>204390</v>
      </c>
      <c r="AN39" s="2"/>
    </row>
    <row r="40" spans="1:40" ht="28.2" customHeight="1" x14ac:dyDescent="0.25">
      <c r="A40" s="64"/>
      <c r="B40" s="79" t="s">
        <v>249</v>
      </c>
      <c r="C40" s="79"/>
      <c r="D40" s="79" t="s">
        <v>70</v>
      </c>
      <c r="E40" s="88"/>
      <c r="F40" s="84">
        <v>910</v>
      </c>
      <c r="G40" s="87">
        <v>106</v>
      </c>
      <c r="H40" s="86">
        <v>300100000</v>
      </c>
      <c r="I40" s="85"/>
      <c r="J40" s="72">
        <v>4597620</v>
      </c>
      <c r="K40" s="72">
        <v>362500</v>
      </c>
      <c r="L40" s="72">
        <v>363600</v>
      </c>
      <c r="M40" s="72">
        <v>468630</v>
      </c>
      <c r="N40" s="72">
        <v>1194730</v>
      </c>
      <c r="O40" s="72">
        <v>746830</v>
      </c>
      <c r="P40" s="72">
        <v>406630</v>
      </c>
      <c r="Q40" s="72">
        <v>546030</v>
      </c>
      <c r="R40" s="72">
        <v>1699490</v>
      </c>
      <c r="S40" s="72">
        <v>381030</v>
      </c>
      <c r="T40" s="72">
        <v>340730</v>
      </c>
      <c r="U40" s="72">
        <v>181730</v>
      </c>
      <c r="V40" s="72">
        <v>903490</v>
      </c>
      <c r="W40" s="72">
        <v>421150</v>
      </c>
      <c r="X40" s="72">
        <v>378760</v>
      </c>
      <c r="Y40" s="72">
        <v>0</v>
      </c>
      <c r="Z40" s="18">
        <v>799910</v>
      </c>
      <c r="AA40" s="52">
        <v>4597620</v>
      </c>
      <c r="AB40" s="52">
        <v>362500</v>
      </c>
      <c r="AC40" s="52">
        <v>363600</v>
      </c>
      <c r="AD40" s="52">
        <v>468630</v>
      </c>
      <c r="AE40" s="52">
        <v>746830</v>
      </c>
      <c r="AF40" s="52">
        <v>406630</v>
      </c>
      <c r="AG40" s="52">
        <v>546030</v>
      </c>
      <c r="AH40" s="52">
        <v>381030</v>
      </c>
      <c r="AI40" s="52">
        <v>340730</v>
      </c>
      <c r="AJ40" s="52">
        <v>181730</v>
      </c>
      <c r="AK40" s="52">
        <v>421150</v>
      </c>
      <c r="AL40" s="52">
        <v>378760</v>
      </c>
      <c r="AM40" s="52">
        <v>0</v>
      </c>
      <c r="AN40" s="2"/>
    </row>
    <row r="41" spans="1:40" ht="28.8" customHeight="1" x14ac:dyDescent="0.25">
      <c r="A41" s="64"/>
      <c r="B41" s="79" t="s">
        <v>249</v>
      </c>
      <c r="C41" s="79"/>
      <c r="D41" s="79" t="s">
        <v>70</v>
      </c>
      <c r="E41" s="88"/>
      <c r="F41" s="84">
        <v>910</v>
      </c>
      <c r="G41" s="87">
        <v>106</v>
      </c>
      <c r="H41" s="86">
        <v>400100003</v>
      </c>
      <c r="I41" s="85"/>
      <c r="J41" s="72">
        <v>2062300</v>
      </c>
      <c r="K41" s="72">
        <v>166450</v>
      </c>
      <c r="L41" s="72">
        <v>166450</v>
      </c>
      <c r="M41" s="72">
        <v>166450</v>
      </c>
      <c r="N41" s="72">
        <v>499350</v>
      </c>
      <c r="O41" s="72">
        <v>166450</v>
      </c>
      <c r="P41" s="72">
        <v>166450</v>
      </c>
      <c r="Q41" s="72">
        <v>166450</v>
      </c>
      <c r="R41" s="72">
        <v>499350</v>
      </c>
      <c r="S41" s="72">
        <v>166450</v>
      </c>
      <c r="T41" s="72">
        <v>173190</v>
      </c>
      <c r="U41" s="72">
        <v>173190</v>
      </c>
      <c r="V41" s="72">
        <v>512830</v>
      </c>
      <c r="W41" s="72">
        <v>173190</v>
      </c>
      <c r="X41" s="72">
        <v>173190</v>
      </c>
      <c r="Y41" s="72">
        <v>204390</v>
      </c>
      <c r="Z41" s="18">
        <v>550770</v>
      </c>
      <c r="AA41" s="52">
        <v>2062300</v>
      </c>
      <c r="AB41" s="52">
        <v>166450</v>
      </c>
      <c r="AC41" s="52">
        <v>166450</v>
      </c>
      <c r="AD41" s="52">
        <v>166450</v>
      </c>
      <c r="AE41" s="52">
        <v>166450</v>
      </c>
      <c r="AF41" s="52">
        <v>166450</v>
      </c>
      <c r="AG41" s="52">
        <v>166450</v>
      </c>
      <c r="AH41" s="52">
        <v>166450</v>
      </c>
      <c r="AI41" s="52">
        <v>173190</v>
      </c>
      <c r="AJ41" s="52">
        <v>173190</v>
      </c>
      <c r="AK41" s="52">
        <v>173190</v>
      </c>
      <c r="AL41" s="52">
        <v>173190</v>
      </c>
      <c r="AM41" s="52">
        <v>204390</v>
      </c>
      <c r="AN41" s="2"/>
    </row>
    <row r="42" spans="1:40" ht="51.6" customHeight="1" x14ac:dyDescent="0.25">
      <c r="A42" s="64"/>
      <c r="B42" s="150" t="s">
        <v>68</v>
      </c>
      <c r="C42" s="150"/>
      <c r="D42" s="150"/>
      <c r="E42" s="150"/>
      <c r="F42" s="84" t="s">
        <v>205</v>
      </c>
      <c r="G42" s="155"/>
      <c r="H42" s="155"/>
      <c r="I42" s="155"/>
      <c r="J42" s="70">
        <v>9559370</v>
      </c>
      <c r="K42" s="70">
        <v>991175</v>
      </c>
      <c r="L42" s="70">
        <v>866975</v>
      </c>
      <c r="M42" s="70">
        <v>879975</v>
      </c>
      <c r="N42" s="72">
        <v>2738125</v>
      </c>
      <c r="O42" s="70">
        <v>940995</v>
      </c>
      <c r="P42" s="70">
        <v>997675</v>
      </c>
      <c r="Q42" s="70">
        <v>592975</v>
      </c>
      <c r="R42" s="72">
        <v>2531645</v>
      </c>
      <c r="S42" s="70">
        <v>592975</v>
      </c>
      <c r="T42" s="70">
        <v>892975</v>
      </c>
      <c r="U42" s="70">
        <v>353575</v>
      </c>
      <c r="V42" s="72">
        <v>1839525</v>
      </c>
      <c r="W42" s="70">
        <v>892975</v>
      </c>
      <c r="X42" s="70">
        <v>933125</v>
      </c>
      <c r="Y42" s="70">
        <v>623975</v>
      </c>
      <c r="Z42" s="49">
        <v>2450075</v>
      </c>
      <c r="AA42" s="52">
        <v>9559370</v>
      </c>
      <c r="AB42" s="52">
        <v>991175</v>
      </c>
      <c r="AC42" s="52">
        <v>866975</v>
      </c>
      <c r="AD42" s="52">
        <v>879975</v>
      </c>
      <c r="AE42" s="52">
        <v>940995</v>
      </c>
      <c r="AF42" s="52">
        <v>997675</v>
      </c>
      <c r="AG42" s="52">
        <v>592975</v>
      </c>
      <c r="AH42" s="52">
        <v>592975</v>
      </c>
      <c r="AI42" s="52">
        <v>892975</v>
      </c>
      <c r="AJ42" s="52">
        <v>353575</v>
      </c>
      <c r="AK42" s="52">
        <v>892975</v>
      </c>
      <c r="AL42" s="52">
        <v>933125</v>
      </c>
      <c r="AM42" s="52">
        <v>623975</v>
      </c>
      <c r="AN42" s="2"/>
    </row>
    <row r="43" spans="1:40" ht="42.6" customHeight="1" x14ac:dyDescent="0.25">
      <c r="A43" s="64"/>
      <c r="B43" s="79" t="s">
        <v>249</v>
      </c>
      <c r="C43" s="79"/>
      <c r="D43" s="79" t="s">
        <v>56</v>
      </c>
      <c r="E43" s="88"/>
      <c r="F43" s="84">
        <v>921</v>
      </c>
      <c r="G43" s="87">
        <v>113</v>
      </c>
      <c r="H43" s="86">
        <v>300100000</v>
      </c>
      <c r="I43" s="85"/>
      <c r="J43" s="72">
        <v>9401270</v>
      </c>
      <c r="K43" s="72">
        <v>978000</v>
      </c>
      <c r="L43" s="72">
        <v>853800</v>
      </c>
      <c r="M43" s="72">
        <v>866800</v>
      </c>
      <c r="N43" s="72">
        <v>2698600</v>
      </c>
      <c r="O43" s="72">
        <v>927820</v>
      </c>
      <c r="P43" s="72">
        <v>984500</v>
      </c>
      <c r="Q43" s="72">
        <v>579800</v>
      </c>
      <c r="R43" s="72">
        <v>2492120</v>
      </c>
      <c r="S43" s="72">
        <v>579800</v>
      </c>
      <c r="T43" s="72">
        <v>879800</v>
      </c>
      <c r="U43" s="72">
        <v>340400</v>
      </c>
      <c r="V43" s="72">
        <v>1800000</v>
      </c>
      <c r="W43" s="72">
        <v>879800</v>
      </c>
      <c r="X43" s="72">
        <v>919950</v>
      </c>
      <c r="Y43" s="72">
        <v>610800</v>
      </c>
      <c r="Z43" s="18">
        <v>2410550</v>
      </c>
      <c r="AA43" s="52">
        <v>9401270</v>
      </c>
      <c r="AB43" s="52">
        <v>978000</v>
      </c>
      <c r="AC43" s="52">
        <v>853800</v>
      </c>
      <c r="AD43" s="52">
        <v>866800</v>
      </c>
      <c r="AE43" s="52">
        <v>927820</v>
      </c>
      <c r="AF43" s="52">
        <v>984500</v>
      </c>
      <c r="AG43" s="52">
        <v>579800</v>
      </c>
      <c r="AH43" s="52">
        <v>579800</v>
      </c>
      <c r="AI43" s="52">
        <v>879800</v>
      </c>
      <c r="AJ43" s="52">
        <v>340400</v>
      </c>
      <c r="AK43" s="52">
        <v>879800</v>
      </c>
      <c r="AL43" s="52">
        <v>919950</v>
      </c>
      <c r="AM43" s="52">
        <v>610800</v>
      </c>
      <c r="AN43" s="2"/>
    </row>
    <row r="44" spans="1:40" ht="45.6" customHeight="1" x14ac:dyDescent="0.25">
      <c r="A44" s="64"/>
      <c r="B44" s="79" t="s">
        <v>249</v>
      </c>
      <c r="C44" s="79"/>
      <c r="D44" s="79" t="s">
        <v>56</v>
      </c>
      <c r="E44" s="88"/>
      <c r="F44" s="84">
        <v>921</v>
      </c>
      <c r="G44" s="87">
        <v>113</v>
      </c>
      <c r="H44" s="86">
        <v>400100005</v>
      </c>
      <c r="I44" s="85"/>
      <c r="J44" s="72">
        <v>158100</v>
      </c>
      <c r="K44" s="72">
        <v>13175</v>
      </c>
      <c r="L44" s="72">
        <v>13175</v>
      </c>
      <c r="M44" s="72">
        <v>13175</v>
      </c>
      <c r="N44" s="72">
        <v>39525</v>
      </c>
      <c r="O44" s="72">
        <v>13175</v>
      </c>
      <c r="P44" s="72">
        <v>13175</v>
      </c>
      <c r="Q44" s="72">
        <v>13175</v>
      </c>
      <c r="R44" s="72">
        <v>39525</v>
      </c>
      <c r="S44" s="72">
        <v>13175</v>
      </c>
      <c r="T44" s="72">
        <v>13175</v>
      </c>
      <c r="U44" s="72">
        <v>13175</v>
      </c>
      <c r="V44" s="72">
        <v>39525</v>
      </c>
      <c r="W44" s="72">
        <v>13175</v>
      </c>
      <c r="X44" s="72">
        <v>13175</v>
      </c>
      <c r="Y44" s="72">
        <v>13175</v>
      </c>
      <c r="Z44" s="18">
        <v>39525</v>
      </c>
      <c r="AA44" s="52">
        <v>158100</v>
      </c>
      <c r="AB44" s="52">
        <v>13175</v>
      </c>
      <c r="AC44" s="52">
        <v>13175</v>
      </c>
      <c r="AD44" s="52">
        <v>13175</v>
      </c>
      <c r="AE44" s="52">
        <v>13175</v>
      </c>
      <c r="AF44" s="52">
        <v>13175</v>
      </c>
      <c r="AG44" s="52">
        <v>13175</v>
      </c>
      <c r="AH44" s="52">
        <v>13175</v>
      </c>
      <c r="AI44" s="52">
        <v>13175</v>
      </c>
      <c r="AJ44" s="52">
        <v>13175</v>
      </c>
      <c r="AK44" s="52">
        <v>13175</v>
      </c>
      <c r="AL44" s="52">
        <v>13175</v>
      </c>
      <c r="AM44" s="52">
        <v>13175</v>
      </c>
      <c r="AN44" s="2"/>
    </row>
    <row r="45" spans="1:40" ht="15.6" customHeight="1" x14ac:dyDescent="0.25">
      <c r="A45" s="64"/>
      <c r="B45" s="150" t="s">
        <v>5</v>
      </c>
      <c r="C45" s="150"/>
      <c r="D45" s="150"/>
      <c r="E45" s="150"/>
      <c r="F45" s="84" t="s">
        <v>205</v>
      </c>
      <c r="G45" s="155"/>
      <c r="H45" s="155"/>
      <c r="I45" s="155"/>
      <c r="J45" s="70">
        <v>1348831195.3499999</v>
      </c>
      <c r="K45" s="70">
        <v>53589979</v>
      </c>
      <c r="L45" s="70">
        <v>151519020</v>
      </c>
      <c r="M45" s="70">
        <v>71492103.030000001</v>
      </c>
      <c r="N45" s="72">
        <v>276601102.02999997</v>
      </c>
      <c r="O45" s="70">
        <v>164084845</v>
      </c>
      <c r="P45" s="70">
        <v>95320623</v>
      </c>
      <c r="Q45" s="70">
        <v>193274878.47999999</v>
      </c>
      <c r="R45" s="72">
        <v>452680346.48000002</v>
      </c>
      <c r="S45" s="70">
        <v>91801202.700000003</v>
      </c>
      <c r="T45" s="70">
        <v>65307745.5</v>
      </c>
      <c r="U45" s="70">
        <v>98394730.650000006</v>
      </c>
      <c r="V45" s="72">
        <v>255503678.84999999</v>
      </c>
      <c r="W45" s="70">
        <v>121267922.59999999</v>
      </c>
      <c r="X45" s="70">
        <v>98076051.810000002</v>
      </c>
      <c r="Y45" s="70">
        <v>144702093.58000001</v>
      </c>
      <c r="Z45" s="49">
        <v>364046067.99000001</v>
      </c>
      <c r="AA45" s="52">
        <v>1348831195.3499999</v>
      </c>
      <c r="AB45" s="52">
        <v>53589979</v>
      </c>
      <c r="AC45" s="52">
        <v>151519020</v>
      </c>
      <c r="AD45" s="52">
        <v>71492103.030000001</v>
      </c>
      <c r="AE45" s="52">
        <v>164084845</v>
      </c>
      <c r="AF45" s="52">
        <v>95320623</v>
      </c>
      <c r="AG45" s="52">
        <v>193274878.47999999</v>
      </c>
      <c r="AH45" s="52">
        <v>91801202.700000003</v>
      </c>
      <c r="AI45" s="52">
        <v>65307745.5</v>
      </c>
      <c r="AJ45" s="52">
        <v>98394730.650000006</v>
      </c>
      <c r="AK45" s="52">
        <v>121267922.59999999</v>
      </c>
      <c r="AL45" s="52">
        <v>98076051.810000002</v>
      </c>
      <c r="AM45" s="52">
        <v>144702093.58000001</v>
      </c>
      <c r="AN45" s="2"/>
    </row>
    <row r="46" spans="1:40" ht="12.75" customHeight="1" x14ac:dyDescent="0.25">
      <c r="A46" s="64"/>
      <c r="B46" s="79" t="s">
        <v>249</v>
      </c>
      <c r="C46" s="79"/>
      <c r="D46" s="79" t="s">
        <v>4</v>
      </c>
      <c r="E46" s="88"/>
      <c r="F46" s="84">
        <v>925</v>
      </c>
      <c r="G46" s="87">
        <v>113</v>
      </c>
      <c r="H46" s="86">
        <v>300100000</v>
      </c>
      <c r="I46" s="85"/>
      <c r="J46" s="72">
        <v>349600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2">
        <v>349600</v>
      </c>
      <c r="R46" s="72">
        <v>349600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2">
        <v>0</v>
      </c>
      <c r="Z46" s="18">
        <v>0</v>
      </c>
      <c r="AA46" s="52">
        <v>349600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349600</v>
      </c>
      <c r="AH46" s="52">
        <v>0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2"/>
    </row>
    <row r="47" spans="1:40" ht="12.75" customHeight="1" x14ac:dyDescent="0.25">
      <c r="A47" s="64"/>
      <c r="B47" s="79" t="s">
        <v>249</v>
      </c>
      <c r="C47" s="79"/>
      <c r="D47" s="79" t="s">
        <v>4</v>
      </c>
      <c r="E47" s="88"/>
      <c r="F47" s="84">
        <v>925</v>
      </c>
      <c r="G47" s="87">
        <v>701</v>
      </c>
      <c r="H47" s="86">
        <v>190002012</v>
      </c>
      <c r="I47" s="85"/>
      <c r="J47" s="72">
        <v>8360000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2">
        <v>0</v>
      </c>
      <c r="R47" s="72">
        <v>0</v>
      </c>
      <c r="S47" s="72">
        <v>0</v>
      </c>
      <c r="T47" s="72">
        <v>560000</v>
      </c>
      <c r="U47" s="72">
        <v>100000</v>
      </c>
      <c r="V47" s="72">
        <v>660000</v>
      </c>
      <c r="W47" s="72">
        <v>1526525</v>
      </c>
      <c r="X47" s="72">
        <v>0</v>
      </c>
      <c r="Y47" s="72">
        <v>6173475</v>
      </c>
      <c r="Z47" s="18">
        <v>7700000</v>
      </c>
      <c r="AA47" s="52">
        <v>8360000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560000</v>
      </c>
      <c r="AJ47" s="52">
        <v>100000</v>
      </c>
      <c r="AK47" s="52">
        <v>1526525</v>
      </c>
      <c r="AL47" s="52">
        <v>0</v>
      </c>
      <c r="AM47" s="52">
        <v>6173475</v>
      </c>
      <c r="AN47" s="2"/>
    </row>
    <row r="48" spans="1:40" ht="12.75" customHeight="1" x14ac:dyDescent="0.25">
      <c r="A48" s="64"/>
      <c r="B48" s="79" t="s">
        <v>249</v>
      </c>
      <c r="C48" s="79"/>
      <c r="D48" s="79" t="s">
        <v>4</v>
      </c>
      <c r="E48" s="88"/>
      <c r="F48" s="84">
        <v>925</v>
      </c>
      <c r="G48" s="87">
        <v>701</v>
      </c>
      <c r="H48" s="86">
        <v>190003006</v>
      </c>
      <c r="I48" s="85"/>
      <c r="J48" s="72">
        <v>3850200</v>
      </c>
      <c r="K48" s="72">
        <v>0</v>
      </c>
      <c r="L48" s="72">
        <v>1000000</v>
      </c>
      <c r="M48" s="72">
        <v>550000</v>
      </c>
      <c r="N48" s="72">
        <v>1550000</v>
      </c>
      <c r="O48" s="72">
        <v>300000</v>
      </c>
      <c r="P48" s="72">
        <v>100000</v>
      </c>
      <c r="Q48" s="72">
        <v>100000</v>
      </c>
      <c r="R48" s="72">
        <v>500000</v>
      </c>
      <c r="S48" s="72">
        <v>100000</v>
      </c>
      <c r="T48" s="72">
        <v>540000</v>
      </c>
      <c r="U48" s="72">
        <v>100000</v>
      </c>
      <c r="V48" s="72">
        <v>740000</v>
      </c>
      <c r="W48" s="72">
        <v>350000</v>
      </c>
      <c r="X48" s="72">
        <v>550000</v>
      </c>
      <c r="Y48" s="72">
        <v>160200</v>
      </c>
      <c r="Z48" s="18">
        <v>1060200</v>
      </c>
      <c r="AA48" s="52">
        <v>3850200</v>
      </c>
      <c r="AB48" s="52">
        <v>0</v>
      </c>
      <c r="AC48" s="52">
        <v>1000000</v>
      </c>
      <c r="AD48" s="52">
        <v>550000</v>
      </c>
      <c r="AE48" s="52">
        <v>300000</v>
      </c>
      <c r="AF48" s="52">
        <v>100000</v>
      </c>
      <c r="AG48" s="52">
        <v>100000</v>
      </c>
      <c r="AH48" s="52">
        <v>100000</v>
      </c>
      <c r="AI48" s="52">
        <v>540000</v>
      </c>
      <c r="AJ48" s="52">
        <v>100000</v>
      </c>
      <c r="AK48" s="52">
        <v>350000</v>
      </c>
      <c r="AL48" s="52">
        <v>550000</v>
      </c>
      <c r="AM48" s="52">
        <v>160200</v>
      </c>
      <c r="AN48" s="2"/>
    </row>
    <row r="49" spans="1:40" ht="12.75" customHeight="1" x14ac:dyDescent="0.25">
      <c r="A49" s="64"/>
      <c r="B49" s="79" t="s">
        <v>249</v>
      </c>
      <c r="C49" s="79"/>
      <c r="D49" s="79" t="s">
        <v>4</v>
      </c>
      <c r="E49" s="88"/>
      <c r="F49" s="84">
        <v>925</v>
      </c>
      <c r="G49" s="87">
        <v>701</v>
      </c>
      <c r="H49" s="86">
        <v>190003007</v>
      </c>
      <c r="I49" s="85"/>
      <c r="J49" s="72">
        <v>355480800</v>
      </c>
      <c r="K49" s="72">
        <v>13445000</v>
      </c>
      <c r="L49" s="72">
        <v>46085000</v>
      </c>
      <c r="M49" s="72">
        <v>18090000</v>
      </c>
      <c r="N49" s="72">
        <v>77620000</v>
      </c>
      <c r="O49" s="72">
        <v>43305000</v>
      </c>
      <c r="P49" s="72">
        <v>23965000</v>
      </c>
      <c r="Q49" s="72">
        <v>31280000</v>
      </c>
      <c r="R49" s="72">
        <v>98550000</v>
      </c>
      <c r="S49" s="72">
        <v>45629100</v>
      </c>
      <c r="T49" s="72">
        <v>27780000</v>
      </c>
      <c r="U49" s="72">
        <v>34414400</v>
      </c>
      <c r="V49" s="72">
        <v>107823500</v>
      </c>
      <c r="W49" s="72">
        <v>33880000</v>
      </c>
      <c r="X49" s="72">
        <v>24135600</v>
      </c>
      <c r="Y49" s="72">
        <v>13471700</v>
      </c>
      <c r="Z49" s="18">
        <v>71487300</v>
      </c>
      <c r="AA49" s="52">
        <v>355480800</v>
      </c>
      <c r="AB49" s="52">
        <v>13445000</v>
      </c>
      <c r="AC49" s="52">
        <v>46085000</v>
      </c>
      <c r="AD49" s="52">
        <v>18090000</v>
      </c>
      <c r="AE49" s="52">
        <v>43305000</v>
      </c>
      <c r="AF49" s="52">
        <v>23965000</v>
      </c>
      <c r="AG49" s="52">
        <v>31280000</v>
      </c>
      <c r="AH49" s="52">
        <v>45629100</v>
      </c>
      <c r="AI49" s="52">
        <v>27780000</v>
      </c>
      <c r="AJ49" s="52">
        <v>34414400</v>
      </c>
      <c r="AK49" s="52">
        <v>33880000</v>
      </c>
      <c r="AL49" s="52">
        <v>24135600</v>
      </c>
      <c r="AM49" s="52">
        <v>13471700</v>
      </c>
      <c r="AN49" s="2"/>
    </row>
    <row r="50" spans="1:40" ht="12.75" customHeight="1" x14ac:dyDescent="0.25">
      <c r="A50" s="64"/>
      <c r="B50" s="79" t="s">
        <v>249</v>
      </c>
      <c r="C50" s="79"/>
      <c r="D50" s="79" t="s">
        <v>4</v>
      </c>
      <c r="E50" s="88"/>
      <c r="F50" s="84">
        <v>925</v>
      </c>
      <c r="G50" s="87">
        <v>701</v>
      </c>
      <c r="H50" s="86">
        <v>190003026</v>
      </c>
      <c r="I50" s="85"/>
      <c r="J50" s="72">
        <v>23125900</v>
      </c>
      <c r="K50" s="72">
        <v>800000</v>
      </c>
      <c r="L50" s="72">
        <v>3000000</v>
      </c>
      <c r="M50" s="72">
        <v>800000</v>
      </c>
      <c r="N50" s="72">
        <v>4600000</v>
      </c>
      <c r="O50" s="72">
        <v>3000000</v>
      </c>
      <c r="P50" s="72">
        <v>3000000</v>
      </c>
      <c r="Q50" s="72">
        <v>3000000</v>
      </c>
      <c r="R50" s="72">
        <v>9000000</v>
      </c>
      <c r="S50" s="72">
        <v>1500000</v>
      </c>
      <c r="T50" s="72">
        <v>0</v>
      </c>
      <c r="U50" s="72">
        <v>1000000</v>
      </c>
      <c r="V50" s="72">
        <v>2500000</v>
      </c>
      <c r="W50" s="72">
        <v>2000000</v>
      </c>
      <c r="X50" s="72">
        <v>2000000</v>
      </c>
      <c r="Y50" s="72">
        <v>3025900</v>
      </c>
      <c r="Z50" s="18">
        <v>7025900</v>
      </c>
      <c r="AA50" s="52">
        <v>23125900</v>
      </c>
      <c r="AB50" s="52">
        <v>800000</v>
      </c>
      <c r="AC50" s="52">
        <v>3000000</v>
      </c>
      <c r="AD50" s="52">
        <v>800000</v>
      </c>
      <c r="AE50" s="52">
        <v>3000000</v>
      </c>
      <c r="AF50" s="52">
        <v>3000000</v>
      </c>
      <c r="AG50" s="52">
        <v>3000000</v>
      </c>
      <c r="AH50" s="52">
        <v>1500000</v>
      </c>
      <c r="AI50" s="52">
        <v>0</v>
      </c>
      <c r="AJ50" s="52">
        <v>1000000</v>
      </c>
      <c r="AK50" s="52">
        <v>2000000</v>
      </c>
      <c r="AL50" s="52">
        <v>2000000</v>
      </c>
      <c r="AM50" s="52">
        <v>3025900</v>
      </c>
      <c r="AN50" s="2"/>
    </row>
    <row r="51" spans="1:40" ht="12.75" customHeight="1" x14ac:dyDescent="0.25">
      <c r="A51" s="64"/>
      <c r="B51" s="79" t="s">
        <v>249</v>
      </c>
      <c r="C51" s="79"/>
      <c r="D51" s="79" t="s">
        <v>4</v>
      </c>
      <c r="E51" s="88"/>
      <c r="F51" s="84">
        <v>925</v>
      </c>
      <c r="G51" s="87">
        <v>701</v>
      </c>
      <c r="H51" s="86">
        <v>300100000</v>
      </c>
      <c r="I51" s="85"/>
      <c r="J51" s="72">
        <v>139724446.66999999</v>
      </c>
      <c r="K51" s="72">
        <v>7459270</v>
      </c>
      <c r="L51" s="72">
        <v>13352530</v>
      </c>
      <c r="M51" s="72">
        <v>12552771.029999999</v>
      </c>
      <c r="N51" s="72">
        <v>33364571.030000001</v>
      </c>
      <c r="O51" s="72">
        <v>16909130</v>
      </c>
      <c r="P51" s="72">
        <v>7393910</v>
      </c>
      <c r="Q51" s="72">
        <v>13115539.609999999</v>
      </c>
      <c r="R51" s="72">
        <v>37418579.609999999</v>
      </c>
      <c r="S51" s="72">
        <v>13369518.189999999</v>
      </c>
      <c r="T51" s="72">
        <v>11107430.560000001</v>
      </c>
      <c r="U51" s="72">
        <v>10109264.9</v>
      </c>
      <c r="V51" s="72">
        <v>34586213.649999999</v>
      </c>
      <c r="W51" s="72">
        <v>11630107.6</v>
      </c>
      <c r="X51" s="72">
        <v>10520479.07</v>
      </c>
      <c r="Y51" s="72">
        <v>12204495.710000001</v>
      </c>
      <c r="Z51" s="18">
        <v>34355082.380000003</v>
      </c>
      <c r="AA51" s="52">
        <v>139724446.66999999</v>
      </c>
      <c r="AB51" s="52">
        <v>7459270</v>
      </c>
      <c r="AC51" s="52">
        <v>13352530</v>
      </c>
      <c r="AD51" s="52">
        <v>12552771.029999999</v>
      </c>
      <c r="AE51" s="52">
        <v>16909130</v>
      </c>
      <c r="AF51" s="52">
        <v>7393910</v>
      </c>
      <c r="AG51" s="52">
        <v>13115539.609999999</v>
      </c>
      <c r="AH51" s="52">
        <v>13369518.189999999</v>
      </c>
      <c r="AI51" s="52">
        <v>11107430.560000001</v>
      </c>
      <c r="AJ51" s="52">
        <v>10109264.9</v>
      </c>
      <c r="AK51" s="52">
        <v>11630107.6</v>
      </c>
      <c r="AL51" s="52">
        <v>10520479.07</v>
      </c>
      <c r="AM51" s="52">
        <v>12204495.710000001</v>
      </c>
      <c r="AN51" s="2"/>
    </row>
    <row r="52" spans="1:40" ht="12.75" customHeight="1" x14ac:dyDescent="0.25">
      <c r="A52" s="64"/>
      <c r="B52" s="79" t="s">
        <v>249</v>
      </c>
      <c r="C52" s="79"/>
      <c r="D52" s="79" t="s">
        <v>4</v>
      </c>
      <c r="E52" s="88"/>
      <c r="F52" s="84">
        <v>925</v>
      </c>
      <c r="G52" s="87">
        <v>702</v>
      </c>
      <c r="H52" s="86">
        <v>190002012</v>
      </c>
      <c r="I52" s="85"/>
      <c r="J52" s="72">
        <v>8090000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  <c r="Q52" s="72">
        <v>0</v>
      </c>
      <c r="R52" s="72">
        <v>0</v>
      </c>
      <c r="S52" s="72">
        <v>0</v>
      </c>
      <c r="T52" s="72">
        <v>2690000</v>
      </c>
      <c r="U52" s="72">
        <v>1200000</v>
      </c>
      <c r="V52" s="72">
        <v>3890000</v>
      </c>
      <c r="W52" s="72">
        <v>300000</v>
      </c>
      <c r="X52" s="72">
        <v>0</v>
      </c>
      <c r="Y52" s="72">
        <v>3900000</v>
      </c>
      <c r="Z52" s="18">
        <v>4200000</v>
      </c>
      <c r="AA52" s="52">
        <v>8090000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2690000</v>
      </c>
      <c r="AJ52" s="52">
        <v>1200000</v>
      </c>
      <c r="AK52" s="52">
        <v>300000</v>
      </c>
      <c r="AL52" s="52">
        <v>0</v>
      </c>
      <c r="AM52" s="52">
        <v>3900000</v>
      </c>
      <c r="AN52" s="2"/>
    </row>
    <row r="53" spans="1:40" ht="12.75" customHeight="1" x14ac:dyDescent="0.25">
      <c r="A53" s="64"/>
      <c r="B53" s="79" t="s">
        <v>249</v>
      </c>
      <c r="C53" s="79"/>
      <c r="D53" s="79" t="s">
        <v>4</v>
      </c>
      <c r="E53" s="88"/>
      <c r="F53" s="84">
        <v>925</v>
      </c>
      <c r="G53" s="87">
        <v>702</v>
      </c>
      <c r="H53" s="86">
        <v>190002029</v>
      </c>
      <c r="I53" s="85"/>
      <c r="J53" s="72">
        <v>4000000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72">
        <v>0</v>
      </c>
      <c r="T53" s="72">
        <v>4000000</v>
      </c>
      <c r="U53" s="72">
        <v>0</v>
      </c>
      <c r="V53" s="72">
        <v>4000000</v>
      </c>
      <c r="W53" s="72">
        <v>0</v>
      </c>
      <c r="X53" s="72">
        <v>0</v>
      </c>
      <c r="Y53" s="72">
        <v>0</v>
      </c>
      <c r="Z53" s="18">
        <v>0</v>
      </c>
      <c r="AA53" s="52">
        <v>4000000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0</v>
      </c>
      <c r="AI53" s="52">
        <v>4000000</v>
      </c>
      <c r="AJ53" s="52">
        <v>0</v>
      </c>
      <c r="AK53" s="52">
        <v>0</v>
      </c>
      <c r="AL53" s="52">
        <v>0</v>
      </c>
      <c r="AM53" s="52">
        <v>0</v>
      </c>
      <c r="AN53" s="2"/>
    </row>
    <row r="54" spans="1:40" ht="12.75" customHeight="1" x14ac:dyDescent="0.25">
      <c r="A54" s="64"/>
      <c r="B54" s="79" t="s">
        <v>249</v>
      </c>
      <c r="C54" s="79"/>
      <c r="D54" s="79" t="s">
        <v>4</v>
      </c>
      <c r="E54" s="88"/>
      <c r="F54" s="84">
        <v>925</v>
      </c>
      <c r="G54" s="87">
        <v>702</v>
      </c>
      <c r="H54" s="86">
        <v>190002084</v>
      </c>
      <c r="I54" s="85"/>
      <c r="J54" s="72">
        <v>25407616.100000001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1015286</v>
      </c>
      <c r="Y54" s="72">
        <v>24392330.100000001</v>
      </c>
      <c r="Z54" s="18">
        <v>25407600</v>
      </c>
      <c r="AA54" s="52">
        <v>25407600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1015286</v>
      </c>
      <c r="AM54" s="52">
        <v>24392314</v>
      </c>
      <c r="AN54" s="2"/>
    </row>
    <row r="55" spans="1:40" ht="12.75" customHeight="1" x14ac:dyDescent="0.25">
      <c r="A55" s="64"/>
      <c r="B55" s="79" t="s">
        <v>249</v>
      </c>
      <c r="C55" s="79"/>
      <c r="D55" s="79" t="s">
        <v>4</v>
      </c>
      <c r="E55" s="88"/>
      <c r="F55" s="84">
        <v>925</v>
      </c>
      <c r="G55" s="87">
        <v>702</v>
      </c>
      <c r="H55" s="86">
        <v>190002103</v>
      </c>
      <c r="I55" s="85"/>
      <c r="J55" s="72">
        <v>12698800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12698800</v>
      </c>
      <c r="V55" s="72">
        <v>12698800</v>
      </c>
      <c r="W55" s="72">
        <v>0</v>
      </c>
      <c r="X55" s="72">
        <v>0</v>
      </c>
      <c r="Y55" s="72">
        <v>0</v>
      </c>
      <c r="Z55" s="18">
        <v>0</v>
      </c>
      <c r="AA55" s="52">
        <v>12698800</v>
      </c>
      <c r="AB55" s="52">
        <v>0</v>
      </c>
      <c r="AC55" s="52">
        <v>0</v>
      </c>
      <c r="AD55" s="52">
        <v>0</v>
      </c>
      <c r="AE55" s="52">
        <v>0</v>
      </c>
      <c r="AF55" s="52">
        <v>0</v>
      </c>
      <c r="AG55" s="52">
        <v>0</v>
      </c>
      <c r="AH55" s="52">
        <v>0</v>
      </c>
      <c r="AI55" s="52">
        <v>0</v>
      </c>
      <c r="AJ55" s="52">
        <v>12698800</v>
      </c>
      <c r="AK55" s="52">
        <v>0</v>
      </c>
      <c r="AL55" s="52">
        <v>0</v>
      </c>
      <c r="AM55" s="52">
        <v>0</v>
      </c>
      <c r="AN55" s="2"/>
    </row>
    <row r="56" spans="1:40" ht="12.75" customHeight="1" x14ac:dyDescent="0.25">
      <c r="A56" s="64"/>
      <c r="B56" s="79" t="s">
        <v>249</v>
      </c>
      <c r="C56" s="79"/>
      <c r="D56" s="79" t="s">
        <v>4</v>
      </c>
      <c r="E56" s="88"/>
      <c r="F56" s="84">
        <v>925</v>
      </c>
      <c r="G56" s="87">
        <v>702</v>
      </c>
      <c r="H56" s="86">
        <v>190003025</v>
      </c>
      <c r="I56" s="85"/>
      <c r="J56" s="72">
        <v>2941700</v>
      </c>
      <c r="K56" s="72">
        <v>0</v>
      </c>
      <c r="L56" s="72">
        <v>326800</v>
      </c>
      <c r="M56" s="72">
        <v>326800</v>
      </c>
      <c r="N56" s="72">
        <v>653600</v>
      </c>
      <c r="O56" s="72">
        <v>326800</v>
      </c>
      <c r="P56" s="72">
        <v>326800</v>
      </c>
      <c r="Q56" s="72">
        <v>326800</v>
      </c>
      <c r="R56" s="72">
        <v>980400</v>
      </c>
      <c r="S56" s="72">
        <v>0</v>
      </c>
      <c r="T56" s="72">
        <v>0</v>
      </c>
      <c r="U56" s="72">
        <v>0</v>
      </c>
      <c r="V56" s="72">
        <v>0</v>
      </c>
      <c r="W56" s="72">
        <v>326800</v>
      </c>
      <c r="X56" s="72">
        <v>326800</v>
      </c>
      <c r="Y56" s="72">
        <v>654100</v>
      </c>
      <c r="Z56" s="18">
        <v>1307700</v>
      </c>
      <c r="AA56" s="52">
        <v>2941700</v>
      </c>
      <c r="AB56" s="52">
        <v>0</v>
      </c>
      <c r="AC56" s="52">
        <v>326800</v>
      </c>
      <c r="AD56" s="52">
        <v>326800</v>
      </c>
      <c r="AE56" s="52">
        <v>326800</v>
      </c>
      <c r="AF56" s="52">
        <v>326800</v>
      </c>
      <c r="AG56" s="52">
        <v>326800</v>
      </c>
      <c r="AH56" s="52">
        <v>0</v>
      </c>
      <c r="AI56" s="52">
        <v>0</v>
      </c>
      <c r="AJ56" s="52">
        <v>0</v>
      </c>
      <c r="AK56" s="52">
        <v>326800</v>
      </c>
      <c r="AL56" s="52">
        <v>326800</v>
      </c>
      <c r="AM56" s="52">
        <v>654100</v>
      </c>
      <c r="AN56" s="2"/>
    </row>
    <row r="57" spans="1:40" ht="12.75" customHeight="1" x14ac:dyDescent="0.25">
      <c r="A57" s="64"/>
      <c r="B57" s="79" t="s">
        <v>249</v>
      </c>
      <c r="C57" s="79"/>
      <c r="D57" s="79" t="s">
        <v>4</v>
      </c>
      <c r="E57" s="88"/>
      <c r="F57" s="84">
        <v>925</v>
      </c>
      <c r="G57" s="87">
        <v>702</v>
      </c>
      <c r="H57" s="86">
        <v>190003026</v>
      </c>
      <c r="I57" s="85"/>
      <c r="J57" s="72">
        <v>481371400</v>
      </c>
      <c r="K57" s="72">
        <v>14620000</v>
      </c>
      <c r="L57" s="72">
        <v>62355500</v>
      </c>
      <c r="M57" s="72">
        <v>14807500</v>
      </c>
      <c r="N57" s="72">
        <v>91783000</v>
      </c>
      <c r="O57" s="72">
        <v>64197500</v>
      </c>
      <c r="P57" s="72">
        <v>43397500</v>
      </c>
      <c r="Q57" s="72">
        <v>115057500</v>
      </c>
      <c r="R57" s="72">
        <v>222652500</v>
      </c>
      <c r="S57" s="72">
        <v>3657500</v>
      </c>
      <c r="T57" s="72">
        <v>157500</v>
      </c>
      <c r="U57" s="72">
        <v>15197500</v>
      </c>
      <c r="V57" s="72">
        <v>19012500</v>
      </c>
      <c r="W57" s="72">
        <v>45694000</v>
      </c>
      <c r="X57" s="72">
        <v>42614800</v>
      </c>
      <c r="Y57" s="72">
        <v>59614600</v>
      </c>
      <c r="Z57" s="18">
        <v>147923400</v>
      </c>
      <c r="AA57" s="52">
        <v>481371400</v>
      </c>
      <c r="AB57" s="52">
        <v>14620000</v>
      </c>
      <c r="AC57" s="52">
        <v>62355500</v>
      </c>
      <c r="AD57" s="52">
        <v>14807500</v>
      </c>
      <c r="AE57" s="52">
        <v>64197500</v>
      </c>
      <c r="AF57" s="52">
        <v>43397500</v>
      </c>
      <c r="AG57" s="52">
        <v>115057500</v>
      </c>
      <c r="AH57" s="52">
        <v>3657500</v>
      </c>
      <c r="AI57" s="52">
        <v>157500</v>
      </c>
      <c r="AJ57" s="52">
        <v>15197500</v>
      </c>
      <c r="AK57" s="52">
        <v>45694000</v>
      </c>
      <c r="AL57" s="52">
        <v>42614800</v>
      </c>
      <c r="AM57" s="52">
        <v>59614600</v>
      </c>
      <c r="AN57" s="2"/>
    </row>
    <row r="58" spans="1:40" ht="12.75" customHeight="1" x14ac:dyDescent="0.25">
      <c r="A58" s="64"/>
      <c r="B58" s="79" t="s">
        <v>249</v>
      </c>
      <c r="C58" s="79"/>
      <c r="D58" s="79" t="s">
        <v>4</v>
      </c>
      <c r="E58" s="88"/>
      <c r="F58" s="84">
        <v>925</v>
      </c>
      <c r="G58" s="87">
        <v>702</v>
      </c>
      <c r="H58" s="86">
        <v>190003027</v>
      </c>
      <c r="I58" s="85"/>
      <c r="J58" s="72">
        <v>4634600</v>
      </c>
      <c r="K58" s="72">
        <v>0</v>
      </c>
      <c r="L58" s="72">
        <v>1200000</v>
      </c>
      <c r="M58" s="72">
        <v>600000</v>
      </c>
      <c r="N58" s="72">
        <v>1800000</v>
      </c>
      <c r="O58" s="72">
        <v>400000</v>
      </c>
      <c r="P58" s="72">
        <v>250000</v>
      </c>
      <c r="Q58" s="72">
        <v>150000</v>
      </c>
      <c r="R58" s="72">
        <v>800000</v>
      </c>
      <c r="S58" s="72">
        <v>150000</v>
      </c>
      <c r="T58" s="72">
        <v>804600</v>
      </c>
      <c r="U58" s="72">
        <v>150000</v>
      </c>
      <c r="V58" s="72">
        <v>1104600</v>
      </c>
      <c r="W58" s="72">
        <v>300000</v>
      </c>
      <c r="X58" s="72">
        <v>630000</v>
      </c>
      <c r="Y58" s="72">
        <v>0</v>
      </c>
      <c r="Z58" s="18">
        <v>930000</v>
      </c>
      <c r="AA58" s="52">
        <v>4634600</v>
      </c>
      <c r="AB58" s="52">
        <v>0</v>
      </c>
      <c r="AC58" s="52">
        <v>1200000</v>
      </c>
      <c r="AD58" s="52">
        <v>600000</v>
      </c>
      <c r="AE58" s="52">
        <v>400000</v>
      </c>
      <c r="AF58" s="52">
        <v>250000</v>
      </c>
      <c r="AG58" s="52">
        <v>150000</v>
      </c>
      <c r="AH58" s="52">
        <v>150000</v>
      </c>
      <c r="AI58" s="52">
        <v>804600</v>
      </c>
      <c r="AJ58" s="52">
        <v>150000</v>
      </c>
      <c r="AK58" s="52">
        <v>300000</v>
      </c>
      <c r="AL58" s="52">
        <v>630000</v>
      </c>
      <c r="AM58" s="52">
        <v>0</v>
      </c>
      <c r="AN58" s="2"/>
    </row>
    <row r="59" spans="1:40" ht="12.75" customHeight="1" x14ac:dyDescent="0.25">
      <c r="A59" s="64"/>
      <c r="B59" s="79" t="s">
        <v>249</v>
      </c>
      <c r="C59" s="79"/>
      <c r="D59" s="79" t="s">
        <v>4</v>
      </c>
      <c r="E59" s="88"/>
      <c r="F59" s="84">
        <v>925</v>
      </c>
      <c r="G59" s="87">
        <v>702</v>
      </c>
      <c r="H59" s="86">
        <v>190003034</v>
      </c>
      <c r="I59" s="85"/>
      <c r="J59" s="72">
        <v>3621800</v>
      </c>
      <c r="K59" s="72">
        <v>0</v>
      </c>
      <c r="L59" s="72">
        <v>0</v>
      </c>
      <c r="M59" s="72">
        <v>0</v>
      </c>
      <c r="N59" s="72">
        <v>0</v>
      </c>
      <c r="O59" s="72">
        <v>370600</v>
      </c>
      <c r="P59" s="72">
        <v>597400</v>
      </c>
      <c r="Q59" s="72">
        <v>100000</v>
      </c>
      <c r="R59" s="72">
        <v>1068000</v>
      </c>
      <c r="S59" s="72">
        <v>2253800</v>
      </c>
      <c r="T59" s="72">
        <v>200000</v>
      </c>
      <c r="U59" s="72">
        <v>0</v>
      </c>
      <c r="V59" s="72">
        <v>2453800</v>
      </c>
      <c r="W59" s="72">
        <v>100000</v>
      </c>
      <c r="X59" s="72">
        <v>0</v>
      </c>
      <c r="Y59" s="72">
        <v>0</v>
      </c>
      <c r="Z59" s="18">
        <v>100000</v>
      </c>
      <c r="AA59" s="52">
        <v>3621800</v>
      </c>
      <c r="AB59" s="52">
        <v>0</v>
      </c>
      <c r="AC59" s="52">
        <v>0</v>
      </c>
      <c r="AD59" s="52">
        <v>0</v>
      </c>
      <c r="AE59" s="52">
        <v>370600</v>
      </c>
      <c r="AF59" s="52">
        <v>597400</v>
      </c>
      <c r="AG59" s="52">
        <v>100000</v>
      </c>
      <c r="AH59" s="52">
        <v>2253800</v>
      </c>
      <c r="AI59" s="52">
        <v>200000</v>
      </c>
      <c r="AJ59" s="52">
        <v>0</v>
      </c>
      <c r="AK59" s="52">
        <v>100000</v>
      </c>
      <c r="AL59" s="52">
        <v>0</v>
      </c>
      <c r="AM59" s="52">
        <v>0</v>
      </c>
      <c r="AN59" s="2"/>
    </row>
    <row r="60" spans="1:40" ht="12.75" customHeight="1" x14ac:dyDescent="0.25">
      <c r="A60" s="64"/>
      <c r="B60" s="79" t="s">
        <v>249</v>
      </c>
      <c r="C60" s="79"/>
      <c r="D60" s="79" t="s">
        <v>4</v>
      </c>
      <c r="E60" s="88"/>
      <c r="F60" s="84">
        <v>925</v>
      </c>
      <c r="G60" s="87">
        <v>702</v>
      </c>
      <c r="H60" s="86">
        <v>300100000</v>
      </c>
      <c r="I60" s="85"/>
      <c r="J60" s="72">
        <v>126573935.94</v>
      </c>
      <c r="K60" s="72">
        <v>9598350</v>
      </c>
      <c r="L60" s="72">
        <v>14072900</v>
      </c>
      <c r="M60" s="72">
        <v>12269650</v>
      </c>
      <c r="N60" s="72">
        <v>35940900</v>
      </c>
      <c r="O60" s="72">
        <v>15472800</v>
      </c>
      <c r="P60" s="72">
        <v>7983000</v>
      </c>
      <c r="Q60" s="72">
        <v>11047455.869999999</v>
      </c>
      <c r="R60" s="72">
        <v>34503255.869999997</v>
      </c>
      <c r="S60" s="72">
        <v>10222189.609999999</v>
      </c>
      <c r="T60" s="72">
        <v>7299308.4299999997</v>
      </c>
      <c r="U60" s="72">
        <v>9358161.4299999997</v>
      </c>
      <c r="V60" s="72">
        <v>26879659.469999999</v>
      </c>
      <c r="W60" s="72">
        <v>12652995.51</v>
      </c>
      <c r="X60" s="72">
        <v>7349158.4400000004</v>
      </c>
      <c r="Y60" s="72">
        <v>9247966.6500000004</v>
      </c>
      <c r="Z60" s="18">
        <v>29250136.699999999</v>
      </c>
      <c r="AA60" s="52">
        <v>126573952.04000001</v>
      </c>
      <c r="AB60" s="52">
        <v>9598350</v>
      </c>
      <c r="AC60" s="52">
        <v>14072900</v>
      </c>
      <c r="AD60" s="52">
        <v>12269650</v>
      </c>
      <c r="AE60" s="52">
        <v>15472800</v>
      </c>
      <c r="AF60" s="52">
        <v>7983000</v>
      </c>
      <c r="AG60" s="52">
        <v>11047455.869999999</v>
      </c>
      <c r="AH60" s="52">
        <v>10222189.609999999</v>
      </c>
      <c r="AI60" s="52">
        <v>7299308.4299999997</v>
      </c>
      <c r="AJ60" s="52">
        <v>9358161.4299999997</v>
      </c>
      <c r="AK60" s="52">
        <v>12652995.51</v>
      </c>
      <c r="AL60" s="52">
        <v>7349158.4400000004</v>
      </c>
      <c r="AM60" s="52">
        <v>9247982.75</v>
      </c>
      <c r="AN60" s="2"/>
    </row>
    <row r="61" spans="1:40" ht="12.75" customHeight="1" x14ac:dyDescent="0.25">
      <c r="A61" s="64"/>
      <c r="B61" s="79" t="s">
        <v>249</v>
      </c>
      <c r="C61" s="79"/>
      <c r="D61" s="79" t="s">
        <v>4</v>
      </c>
      <c r="E61" s="88"/>
      <c r="F61" s="84">
        <v>925</v>
      </c>
      <c r="G61" s="87">
        <v>703</v>
      </c>
      <c r="H61" s="86">
        <v>190002092</v>
      </c>
      <c r="I61" s="85"/>
      <c r="J61" s="72">
        <v>5778400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P61" s="72">
        <v>0</v>
      </c>
      <c r="Q61" s="72">
        <v>0</v>
      </c>
      <c r="R61" s="72">
        <v>0</v>
      </c>
      <c r="S61" s="72">
        <v>0</v>
      </c>
      <c r="T61" s="72">
        <v>251500</v>
      </c>
      <c r="U61" s="72">
        <v>4722000</v>
      </c>
      <c r="V61" s="72">
        <v>4973500</v>
      </c>
      <c r="W61" s="72">
        <v>0</v>
      </c>
      <c r="X61" s="72">
        <v>804900</v>
      </c>
      <c r="Y61" s="72">
        <v>0</v>
      </c>
      <c r="Z61" s="18">
        <v>804900</v>
      </c>
      <c r="AA61" s="52">
        <v>5778400</v>
      </c>
      <c r="AB61" s="52">
        <v>0</v>
      </c>
      <c r="AC61" s="52">
        <v>0</v>
      </c>
      <c r="AD61" s="52">
        <v>0</v>
      </c>
      <c r="AE61" s="52">
        <v>0</v>
      </c>
      <c r="AF61" s="52">
        <v>0</v>
      </c>
      <c r="AG61" s="52">
        <v>0</v>
      </c>
      <c r="AH61" s="52">
        <v>0</v>
      </c>
      <c r="AI61" s="52">
        <v>251500</v>
      </c>
      <c r="AJ61" s="52">
        <v>4722000</v>
      </c>
      <c r="AK61" s="52">
        <v>0</v>
      </c>
      <c r="AL61" s="52">
        <v>804900</v>
      </c>
      <c r="AM61" s="52">
        <v>0</v>
      </c>
      <c r="AN61" s="2"/>
    </row>
    <row r="62" spans="1:40" ht="12.75" customHeight="1" x14ac:dyDescent="0.25">
      <c r="A62" s="64"/>
      <c r="B62" s="79" t="s">
        <v>249</v>
      </c>
      <c r="C62" s="79"/>
      <c r="D62" s="79" t="s">
        <v>4</v>
      </c>
      <c r="E62" s="88"/>
      <c r="F62" s="84">
        <v>925</v>
      </c>
      <c r="G62" s="87">
        <v>703</v>
      </c>
      <c r="H62" s="86">
        <v>190003014</v>
      </c>
      <c r="I62" s="85"/>
      <c r="J62" s="72">
        <v>62500</v>
      </c>
      <c r="K62" s="72">
        <v>5209</v>
      </c>
      <c r="L62" s="72">
        <v>5209</v>
      </c>
      <c r="M62" s="72">
        <v>5209</v>
      </c>
      <c r="N62" s="72">
        <v>15627</v>
      </c>
      <c r="O62" s="72">
        <v>5209</v>
      </c>
      <c r="P62" s="72">
        <v>5209</v>
      </c>
      <c r="Q62" s="72">
        <v>5209</v>
      </c>
      <c r="R62" s="72">
        <v>15627</v>
      </c>
      <c r="S62" s="72">
        <v>5209</v>
      </c>
      <c r="T62" s="72">
        <v>5209</v>
      </c>
      <c r="U62" s="72">
        <v>5209</v>
      </c>
      <c r="V62" s="72">
        <v>15627</v>
      </c>
      <c r="W62" s="72">
        <v>5209</v>
      </c>
      <c r="X62" s="72">
        <v>5209</v>
      </c>
      <c r="Y62" s="72">
        <v>5201</v>
      </c>
      <c r="Z62" s="18">
        <v>15619</v>
      </c>
      <c r="AA62" s="52">
        <v>62500</v>
      </c>
      <c r="AB62" s="52">
        <v>5209</v>
      </c>
      <c r="AC62" s="52">
        <v>5209</v>
      </c>
      <c r="AD62" s="52">
        <v>5209</v>
      </c>
      <c r="AE62" s="52">
        <v>5209</v>
      </c>
      <c r="AF62" s="52">
        <v>5209</v>
      </c>
      <c r="AG62" s="52">
        <v>5209</v>
      </c>
      <c r="AH62" s="52">
        <v>5209</v>
      </c>
      <c r="AI62" s="52">
        <v>5209</v>
      </c>
      <c r="AJ62" s="52">
        <v>5209</v>
      </c>
      <c r="AK62" s="52">
        <v>5209</v>
      </c>
      <c r="AL62" s="52">
        <v>5209</v>
      </c>
      <c r="AM62" s="52">
        <v>5201</v>
      </c>
      <c r="AN62" s="2"/>
    </row>
    <row r="63" spans="1:40" ht="12.75" customHeight="1" x14ac:dyDescent="0.25">
      <c r="A63" s="64"/>
      <c r="B63" s="79" t="s">
        <v>249</v>
      </c>
      <c r="C63" s="79"/>
      <c r="D63" s="79" t="s">
        <v>4</v>
      </c>
      <c r="E63" s="88"/>
      <c r="F63" s="84">
        <v>925</v>
      </c>
      <c r="G63" s="87">
        <v>703</v>
      </c>
      <c r="H63" s="86">
        <v>190003030</v>
      </c>
      <c r="I63" s="85"/>
      <c r="J63" s="72">
        <v>285200</v>
      </c>
      <c r="K63" s="72">
        <v>0</v>
      </c>
      <c r="L63" s="72">
        <v>100000</v>
      </c>
      <c r="M63" s="72">
        <v>60000</v>
      </c>
      <c r="N63" s="72">
        <v>160000</v>
      </c>
      <c r="O63" s="72">
        <v>20000</v>
      </c>
      <c r="P63" s="72">
        <v>5000</v>
      </c>
      <c r="Q63" s="72">
        <v>5000</v>
      </c>
      <c r="R63" s="72">
        <v>30000</v>
      </c>
      <c r="S63" s="72">
        <v>5000</v>
      </c>
      <c r="T63" s="72">
        <v>5000</v>
      </c>
      <c r="U63" s="72">
        <v>15000</v>
      </c>
      <c r="V63" s="72">
        <v>25000</v>
      </c>
      <c r="W63" s="72">
        <v>20000</v>
      </c>
      <c r="X63" s="72">
        <v>40000</v>
      </c>
      <c r="Y63" s="72">
        <v>10200</v>
      </c>
      <c r="Z63" s="18">
        <v>70200</v>
      </c>
      <c r="AA63" s="52">
        <v>285200</v>
      </c>
      <c r="AB63" s="52">
        <v>0</v>
      </c>
      <c r="AC63" s="52">
        <v>100000</v>
      </c>
      <c r="AD63" s="52">
        <v>60000</v>
      </c>
      <c r="AE63" s="52">
        <v>20000</v>
      </c>
      <c r="AF63" s="52">
        <v>5000</v>
      </c>
      <c r="AG63" s="52">
        <v>5000</v>
      </c>
      <c r="AH63" s="52">
        <v>5000</v>
      </c>
      <c r="AI63" s="52">
        <v>5000</v>
      </c>
      <c r="AJ63" s="52">
        <v>15000</v>
      </c>
      <c r="AK63" s="52">
        <v>20000</v>
      </c>
      <c r="AL63" s="52">
        <v>40000</v>
      </c>
      <c r="AM63" s="52">
        <v>10200</v>
      </c>
      <c r="AN63" s="2"/>
    </row>
    <row r="64" spans="1:40" ht="12.75" customHeight="1" x14ac:dyDescent="0.25">
      <c r="A64" s="64"/>
      <c r="B64" s="79" t="s">
        <v>249</v>
      </c>
      <c r="C64" s="79"/>
      <c r="D64" s="79" t="s">
        <v>4</v>
      </c>
      <c r="E64" s="88"/>
      <c r="F64" s="84">
        <v>925</v>
      </c>
      <c r="G64" s="87">
        <v>703</v>
      </c>
      <c r="H64" s="86">
        <v>300100000</v>
      </c>
      <c r="I64" s="85"/>
      <c r="J64" s="72">
        <v>75820802.530000001</v>
      </c>
      <c r="K64" s="72">
        <v>3137100</v>
      </c>
      <c r="L64" s="72">
        <v>5935039</v>
      </c>
      <c r="M64" s="72">
        <v>6836989</v>
      </c>
      <c r="N64" s="72">
        <v>15909128</v>
      </c>
      <c r="O64" s="72">
        <v>11035190</v>
      </c>
      <c r="P64" s="72">
        <v>3310799</v>
      </c>
      <c r="Q64" s="72">
        <v>7970269</v>
      </c>
      <c r="R64" s="72">
        <v>22316258</v>
      </c>
      <c r="S64" s="72">
        <v>8406059</v>
      </c>
      <c r="T64" s="72">
        <v>6070242.5099999998</v>
      </c>
      <c r="U64" s="72">
        <v>5786209</v>
      </c>
      <c r="V64" s="72">
        <v>20262510.510000002</v>
      </c>
      <c r="W64" s="72">
        <v>6042495.4900000002</v>
      </c>
      <c r="X64" s="72">
        <v>4696809</v>
      </c>
      <c r="Y64" s="72">
        <v>6593601.5300000003</v>
      </c>
      <c r="Z64" s="18">
        <v>17332906.02</v>
      </c>
      <c r="AA64" s="52">
        <v>75820802.530000001</v>
      </c>
      <c r="AB64" s="52">
        <v>3137100</v>
      </c>
      <c r="AC64" s="52">
        <v>5935039</v>
      </c>
      <c r="AD64" s="52">
        <v>6836989</v>
      </c>
      <c r="AE64" s="52">
        <v>11035190</v>
      </c>
      <c r="AF64" s="52">
        <v>3310799</v>
      </c>
      <c r="AG64" s="52">
        <v>7970269</v>
      </c>
      <c r="AH64" s="52">
        <v>8406059</v>
      </c>
      <c r="AI64" s="52">
        <v>6070242.5099999998</v>
      </c>
      <c r="AJ64" s="52">
        <v>5786209</v>
      </c>
      <c r="AK64" s="52">
        <v>6042495.4900000002</v>
      </c>
      <c r="AL64" s="52">
        <v>4696809</v>
      </c>
      <c r="AM64" s="52">
        <v>6593601.5300000003</v>
      </c>
      <c r="AN64" s="2"/>
    </row>
    <row r="65" spans="1:40" ht="12.75" customHeight="1" x14ac:dyDescent="0.25">
      <c r="A65" s="64"/>
      <c r="B65" s="79" t="s">
        <v>249</v>
      </c>
      <c r="C65" s="79"/>
      <c r="D65" s="79" t="s">
        <v>4</v>
      </c>
      <c r="E65" s="88"/>
      <c r="F65" s="84">
        <v>925</v>
      </c>
      <c r="G65" s="87">
        <v>707</v>
      </c>
      <c r="H65" s="86">
        <v>190002017</v>
      </c>
      <c r="I65" s="85"/>
      <c r="J65" s="72">
        <v>1965200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1965200</v>
      </c>
      <c r="R65" s="72">
        <v>1965200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18">
        <v>0</v>
      </c>
      <c r="AA65" s="52">
        <v>1965200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1965200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0</v>
      </c>
      <c r="AN65" s="2"/>
    </row>
    <row r="66" spans="1:40" ht="12.75" customHeight="1" x14ac:dyDescent="0.25">
      <c r="A66" s="64"/>
      <c r="B66" s="79" t="s">
        <v>249</v>
      </c>
      <c r="C66" s="79"/>
      <c r="D66" s="79" t="s">
        <v>4</v>
      </c>
      <c r="E66" s="88"/>
      <c r="F66" s="84">
        <v>925</v>
      </c>
      <c r="G66" s="87">
        <v>707</v>
      </c>
      <c r="H66" s="86">
        <v>190002028</v>
      </c>
      <c r="I66" s="85"/>
      <c r="J66" s="72">
        <v>2903000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65000</v>
      </c>
      <c r="Q66" s="72">
        <v>2838000</v>
      </c>
      <c r="R66" s="72">
        <v>2903000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18">
        <v>0</v>
      </c>
      <c r="AA66" s="52">
        <v>2903000</v>
      </c>
      <c r="AB66" s="52">
        <v>0</v>
      </c>
      <c r="AC66" s="52">
        <v>0</v>
      </c>
      <c r="AD66" s="52">
        <v>0</v>
      </c>
      <c r="AE66" s="52">
        <v>0</v>
      </c>
      <c r="AF66" s="52">
        <v>65000</v>
      </c>
      <c r="AG66" s="52">
        <v>2838000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2"/>
    </row>
    <row r="67" spans="1:40" ht="12.75" customHeight="1" x14ac:dyDescent="0.25">
      <c r="A67" s="64"/>
      <c r="B67" s="79" t="s">
        <v>249</v>
      </c>
      <c r="C67" s="79"/>
      <c r="D67" s="79" t="s">
        <v>4</v>
      </c>
      <c r="E67" s="88"/>
      <c r="F67" s="84">
        <v>925</v>
      </c>
      <c r="G67" s="87">
        <v>707</v>
      </c>
      <c r="H67" s="86">
        <v>300100000</v>
      </c>
      <c r="I67" s="85"/>
      <c r="J67" s="72">
        <v>7015226.2000000002</v>
      </c>
      <c r="K67" s="72">
        <v>217000</v>
      </c>
      <c r="L67" s="72">
        <v>528692</v>
      </c>
      <c r="M67" s="72">
        <v>312292</v>
      </c>
      <c r="N67" s="72">
        <v>1057984</v>
      </c>
      <c r="O67" s="72">
        <v>1310741</v>
      </c>
      <c r="P67" s="72">
        <v>597155</v>
      </c>
      <c r="Q67" s="72">
        <v>1620955</v>
      </c>
      <c r="R67" s="72">
        <v>3528851</v>
      </c>
      <c r="S67" s="72">
        <v>466955</v>
      </c>
      <c r="T67" s="72">
        <v>411755</v>
      </c>
      <c r="U67" s="72">
        <v>322855</v>
      </c>
      <c r="V67" s="72">
        <v>1201565</v>
      </c>
      <c r="W67" s="72">
        <v>325625</v>
      </c>
      <c r="X67" s="72">
        <v>300318.2</v>
      </c>
      <c r="Y67" s="72">
        <v>600883</v>
      </c>
      <c r="Z67" s="18">
        <v>1226826.2</v>
      </c>
      <c r="AA67" s="52">
        <v>7015226.2000000002</v>
      </c>
      <c r="AB67" s="52">
        <v>217000</v>
      </c>
      <c r="AC67" s="52">
        <v>528692</v>
      </c>
      <c r="AD67" s="52">
        <v>312292</v>
      </c>
      <c r="AE67" s="52">
        <v>1310741</v>
      </c>
      <c r="AF67" s="52">
        <v>597155</v>
      </c>
      <c r="AG67" s="52">
        <v>1620955</v>
      </c>
      <c r="AH67" s="52">
        <v>466955</v>
      </c>
      <c r="AI67" s="52">
        <v>411755</v>
      </c>
      <c r="AJ67" s="52">
        <v>322855</v>
      </c>
      <c r="AK67" s="52">
        <v>325625</v>
      </c>
      <c r="AL67" s="52">
        <v>300318.2</v>
      </c>
      <c r="AM67" s="52">
        <v>600883</v>
      </c>
      <c r="AN67" s="2"/>
    </row>
    <row r="68" spans="1:40" ht="12.75" customHeight="1" x14ac:dyDescent="0.25">
      <c r="A68" s="64"/>
      <c r="B68" s="79" t="s">
        <v>249</v>
      </c>
      <c r="C68" s="79"/>
      <c r="D68" s="79" t="s">
        <v>4</v>
      </c>
      <c r="E68" s="88"/>
      <c r="F68" s="84">
        <v>925</v>
      </c>
      <c r="G68" s="87">
        <v>709</v>
      </c>
      <c r="H68" s="86">
        <v>190003026</v>
      </c>
      <c r="I68" s="85"/>
      <c r="J68" s="72">
        <v>7489800</v>
      </c>
      <c r="K68" s="72">
        <v>580000</v>
      </c>
      <c r="L68" s="72">
        <v>620000</v>
      </c>
      <c r="M68" s="72">
        <v>640000</v>
      </c>
      <c r="N68" s="72">
        <v>1840000</v>
      </c>
      <c r="O68" s="72">
        <v>620000</v>
      </c>
      <c r="P68" s="72">
        <v>900000</v>
      </c>
      <c r="Q68" s="72">
        <v>500000</v>
      </c>
      <c r="R68" s="72">
        <v>2020000</v>
      </c>
      <c r="S68" s="72">
        <v>900000</v>
      </c>
      <c r="T68" s="72">
        <v>640000</v>
      </c>
      <c r="U68" s="72">
        <v>230000</v>
      </c>
      <c r="V68" s="72">
        <v>1770000</v>
      </c>
      <c r="W68" s="72">
        <v>809800</v>
      </c>
      <c r="X68" s="72">
        <v>640000</v>
      </c>
      <c r="Y68" s="72">
        <v>410000</v>
      </c>
      <c r="Z68" s="18">
        <v>1859800</v>
      </c>
      <c r="AA68" s="52">
        <v>7489800</v>
      </c>
      <c r="AB68" s="52">
        <v>580000</v>
      </c>
      <c r="AC68" s="52">
        <v>620000</v>
      </c>
      <c r="AD68" s="52">
        <v>640000</v>
      </c>
      <c r="AE68" s="52">
        <v>620000</v>
      </c>
      <c r="AF68" s="52">
        <v>900000</v>
      </c>
      <c r="AG68" s="52">
        <v>500000</v>
      </c>
      <c r="AH68" s="52">
        <v>900000</v>
      </c>
      <c r="AI68" s="52">
        <v>640000</v>
      </c>
      <c r="AJ68" s="52">
        <v>230000</v>
      </c>
      <c r="AK68" s="52">
        <v>809800</v>
      </c>
      <c r="AL68" s="52">
        <v>640000</v>
      </c>
      <c r="AM68" s="52">
        <v>410000</v>
      </c>
      <c r="AN68" s="2"/>
    </row>
    <row r="69" spans="1:40" ht="12.75" customHeight="1" x14ac:dyDescent="0.25">
      <c r="A69" s="64"/>
      <c r="B69" s="79" t="s">
        <v>249</v>
      </c>
      <c r="C69" s="79"/>
      <c r="D69" s="79" t="s">
        <v>4</v>
      </c>
      <c r="E69" s="88"/>
      <c r="F69" s="84">
        <v>925</v>
      </c>
      <c r="G69" s="87">
        <v>709</v>
      </c>
      <c r="H69" s="86">
        <v>300100000</v>
      </c>
      <c r="I69" s="85"/>
      <c r="J69" s="72">
        <v>36745067.909999996</v>
      </c>
      <c r="K69" s="72">
        <v>2680050</v>
      </c>
      <c r="L69" s="72">
        <v>2937350</v>
      </c>
      <c r="M69" s="72">
        <v>3640892</v>
      </c>
      <c r="N69" s="72">
        <v>9258292</v>
      </c>
      <c r="O69" s="72">
        <v>4121875</v>
      </c>
      <c r="P69" s="72">
        <v>3423850</v>
      </c>
      <c r="Q69" s="72">
        <v>3843350</v>
      </c>
      <c r="R69" s="72">
        <v>11389075</v>
      </c>
      <c r="S69" s="72">
        <v>3035871.9</v>
      </c>
      <c r="T69" s="72">
        <v>2785200</v>
      </c>
      <c r="U69" s="72">
        <v>2985331.32</v>
      </c>
      <c r="V69" s="72">
        <v>8806403.2200000007</v>
      </c>
      <c r="W69" s="72">
        <v>2925765</v>
      </c>
      <c r="X69" s="72">
        <v>2446692.1</v>
      </c>
      <c r="Y69" s="72">
        <v>1918840.59</v>
      </c>
      <c r="Z69" s="18">
        <v>7291297.6900000004</v>
      </c>
      <c r="AA69" s="52">
        <v>36745067.909999996</v>
      </c>
      <c r="AB69" s="52">
        <v>2680050</v>
      </c>
      <c r="AC69" s="52">
        <v>2937350</v>
      </c>
      <c r="AD69" s="52">
        <v>3640892</v>
      </c>
      <c r="AE69" s="52">
        <v>4121875</v>
      </c>
      <c r="AF69" s="52">
        <v>3423850</v>
      </c>
      <c r="AG69" s="52">
        <v>3843350</v>
      </c>
      <c r="AH69" s="52">
        <v>3035871.9</v>
      </c>
      <c r="AI69" s="52">
        <v>2785200</v>
      </c>
      <c r="AJ69" s="52">
        <v>2985331.32</v>
      </c>
      <c r="AK69" s="52">
        <v>2925765</v>
      </c>
      <c r="AL69" s="52">
        <v>2446692.1</v>
      </c>
      <c r="AM69" s="52">
        <v>1918840.59</v>
      </c>
      <c r="AN69" s="2"/>
    </row>
    <row r="70" spans="1:40" ht="12.75" customHeight="1" x14ac:dyDescent="0.25">
      <c r="A70" s="64"/>
      <c r="B70" s="79" t="s">
        <v>249</v>
      </c>
      <c r="C70" s="79"/>
      <c r="D70" s="79" t="s">
        <v>4</v>
      </c>
      <c r="E70" s="88"/>
      <c r="F70" s="84">
        <v>925</v>
      </c>
      <c r="G70" s="87">
        <v>1004</v>
      </c>
      <c r="H70" s="86">
        <v>190003008</v>
      </c>
      <c r="I70" s="85"/>
      <c r="J70" s="72">
        <v>10535200</v>
      </c>
      <c r="K70" s="72">
        <v>1048000</v>
      </c>
      <c r="L70" s="72">
        <v>0</v>
      </c>
      <c r="M70" s="72">
        <v>0</v>
      </c>
      <c r="N70" s="72">
        <v>1048000</v>
      </c>
      <c r="O70" s="72">
        <v>2690000</v>
      </c>
      <c r="P70" s="72">
        <v>0</v>
      </c>
      <c r="Q70" s="72">
        <v>0</v>
      </c>
      <c r="R70" s="72">
        <v>2690000</v>
      </c>
      <c r="S70" s="72">
        <v>2100000</v>
      </c>
      <c r="T70" s="72">
        <v>0</v>
      </c>
      <c r="U70" s="72">
        <v>0</v>
      </c>
      <c r="V70" s="72">
        <v>2100000</v>
      </c>
      <c r="W70" s="72">
        <v>2378600</v>
      </c>
      <c r="X70" s="72">
        <v>0</v>
      </c>
      <c r="Y70" s="72">
        <v>2318600</v>
      </c>
      <c r="Z70" s="18">
        <v>4697200</v>
      </c>
      <c r="AA70" s="52">
        <v>10535200</v>
      </c>
      <c r="AB70" s="52">
        <v>1048000</v>
      </c>
      <c r="AC70" s="52">
        <v>0</v>
      </c>
      <c r="AD70" s="52">
        <v>0</v>
      </c>
      <c r="AE70" s="52">
        <v>2690000</v>
      </c>
      <c r="AF70" s="52">
        <v>0</v>
      </c>
      <c r="AG70" s="52">
        <v>0</v>
      </c>
      <c r="AH70" s="52">
        <v>2100000</v>
      </c>
      <c r="AI70" s="52">
        <v>0</v>
      </c>
      <c r="AJ70" s="52">
        <v>0</v>
      </c>
      <c r="AK70" s="52">
        <v>2378600</v>
      </c>
      <c r="AL70" s="52">
        <v>0</v>
      </c>
      <c r="AM70" s="52">
        <v>2318600</v>
      </c>
      <c r="AN70" s="2"/>
    </row>
    <row r="71" spans="1:40" ht="12.75" customHeight="1" x14ac:dyDescent="0.25">
      <c r="A71" s="64"/>
      <c r="B71" s="150" t="s">
        <v>43</v>
      </c>
      <c r="C71" s="150"/>
      <c r="D71" s="150"/>
      <c r="E71" s="150"/>
      <c r="F71" s="84" t="s">
        <v>205</v>
      </c>
      <c r="G71" s="155"/>
      <c r="H71" s="155"/>
      <c r="I71" s="155"/>
      <c r="J71" s="70">
        <v>142422290</v>
      </c>
      <c r="K71" s="70">
        <v>4700278.63</v>
      </c>
      <c r="L71" s="70">
        <v>10278677.65</v>
      </c>
      <c r="M71" s="70">
        <v>10837672.65</v>
      </c>
      <c r="N71" s="72">
        <v>25816628.93</v>
      </c>
      <c r="O71" s="70">
        <v>16573997.65</v>
      </c>
      <c r="P71" s="70">
        <v>4333107.6500000004</v>
      </c>
      <c r="Q71" s="70">
        <v>14937771.16</v>
      </c>
      <c r="R71" s="72">
        <v>35844876.460000001</v>
      </c>
      <c r="S71" s="70">
        <v>10711777.65</v>
      </c>
      <c r="T71" s="70">
        <v>9757247.6500000004</v>
      </c>
      <c r="U71" s="70">
        <v>18038707.649999999</v>
      </c>
      <c r="V71" s="72">
        <v>38507732.950000003</v>
      </c>
      <c r="W71" s="70">
        <v>16916894.140000001</v>
      </c>
      <c r="X71" s="70">
        <v>10939682.65</v>
      </c>
      <c r="Y71" s="70">
        <v>14396474.869999999</v>
      </c>
      <c r="Z71" s="49">
        <v>42253051.659999996</v>
      </c>
      <c r="AA71" s="52">
        <v>142422290</v>
      </c>
      <c r="AB71" s="52">
        <v>4700278.63</v>
      </c>
      <c r="AC71" s="52">
        <v>10278677.65</v>
      </c>
      <c r="AD71" s="52">
        <v>10837672.65</v>
      </c>
      <c r="AE71" s="52">
        <v>16573997.65</v>
      </c>
      <c r="AF71" s="52">
        <v>4333107.6500000004</v>
      </c>
      <c r="AG71" s="52">
        <v>14937771.16</v>
      </c>
      <c r="AH71" s="52">
        <v>10711777.65</v>
      </c>
      <c r="AI71" s="52">
        <v>9757247.6500000004</v>
      </c>
      <c r="AJ71" s="52">
        <v>18038707.649999999</v>
      </c>
      <c r="AK71" s="52">
        <v>16916894.140000001</v>
      </c>
      <c r="AL71" s="52">
        <v>10939682.65</v>
      </c>
      <c r="AM71" s="52">
        <v>14396474.869999999</v>
      </c>
      <c r="AN71" s="2"/>
    </row>
    <row r="72" spans="1:40" ht="12.75" customHeight="1" x14ac:dyDescent="0.25">
      <c r="A72" s="64"/>
      <c r="B72" s="79" t="s">
        <v>249</v>
      </c>
      <c r="C72" s="79"/>
      <c r="D72" s="79" t="s">
        <v>36</v>
      </c>
      <c r="E72" s="88"/>
      <c r="F72" s="84">
        <v>926</v>
      </c>
      <c r="G72" s="87">
        <v>703</v>
      </c>
      <c r="H72" s="86">
        <v>190002012</v>
      </c>
      <c r="I72" s="85"/>
      <c r="J72" s="72">
        <v>220000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>
        <v>0</v>
      </c>
      <c r="R72" s="72">
        <v>0</v>
      </c>
      <c r="S72" s="72">
        <v>0</v>
      </c>
      <c r="T72" s="72">
        <v>220000</v>
      </c>
      <c r="U72" s="72">
        <v>0</v>
      </c>
      <c r="V72" s="72">
        <v>220000</v>
      </c>
      <c r="W72" s="72">
        <v>0</v>
      </c>
      <c r="X72" s="72">
        <v>0</v>
      </c>
      <c r="Y72" s="72">
        <v>0</v>
      </c>
      <c r="Z72" s="18">
        <v>0</v>
      </c>
      <c r="AA72" s="52">
        <v>220000</v>
      </c>
      <c r="AB72" s="52">
        <v>0</v>
      </c>
      <c r="AC72" s="52">
        <v>0</v>
      </c>
      <c r="AD72" s="52">
        <v>0</v>
      </c>
      <c r="AE72" s="52">
        <v>0</v>
      </c>
      <c r="AF72" s="52">
        <v>0</v>
      </c>
      <c r="AG72" s="52">
        <v>0</v>
      </c>
      <c r="AH72" s="52">
        <v>0</v>
      </c>
      <c r="AI72" s="52">
        <v>220000</v>
      </c>
      <c r="AJ72" s="52">
        <v>0</v>
      </c>
      <c r="AK72" s="52">
        <v>0</v>
      </c>
      <c r="AL72" s="52">
        <v>0</v>
      </c>
      <c r="AM72" s="52">
        <v>0</v>
      </c>
      <c r="AN72" s="2"/>
    </row>
    <row r="73" spans="1:40" ht="12.75" customHeight="1" x14ac:dyDescent="0.25">
      <c r="A73" s="64"/>
      <c r="B73" s="79" t="s">
        <v>249</v>
      </c>
      <c r="C73" s="79"/>
      <c r="D73" s="79" t="s">
        <v>36</v>
      </c>
      <c r="E73" s="88"/>
      <c r="F73" s="84">
        <v>926</v>
      </c>
      <c r="G73" s="87">
        <v>703</v>
      </c>
      <c r="H73" s="86">
        <v>190003028</v>
      </c>
      <c r="I73" s="85"/>
      <c r="J73" s="72">
        <v>101300</v>
      </c>
      <c r="K73" s="72">
        <v>0</v>
      </c>
      <c r="L73" s="72">
        <v>14100</v>
      </c>
      <c r="M73" s="72">
        <v>8100</v>
      </c>
      <c r="N73" s="72">
        <v>22200</v>
      </c>
      <c r="O73" s="72">
        <v>8100</v>
      </c>
      <c r="P73" s="72">
        <v>8100</v>
      </c>
      <c r="Q73" s="72">
        <v>8100</v>
      </c>
      <c r="R73" s="72">
        <v>24300</v>
      </c>
      <c r="S73" s="72">
        <v>9100</v>
      </c>
      <c r="T73" s="72">
        <v>9100</v>
      </c>
      <c r="U73" s="72">
        <v>9100</v>
      </c>
      <c r="V73" s="72">
        <v>27300</v>
      </c>
      <c r="W73" s="72">
        <v>9100</v>
      </c>
      <c r="X73" s="72">
        <v>9100</v>
      </c>
      <c r="Y73" s="72">
        <v>9300</v>
      </c>
      <c r="Z73" s="18">
        <v>27500</v>
      </c>
      <c r="AA73" s="52">
        <v>101300</v>
      </c>
      <c r="AB73" s="52">
        <v>0</v>
      </c>
      <c r="AC73" s="52">
        <v>14100</v>
      </c>
      <c r="AD73" s="52">
        <v>8100</v>
      </c>
      <c r="AE73" s="52">
        <v>8100</v>
      </c>
      <c r="AF73" s="52">
        <v>8100</v>
      </c>
      <c r="AG73" s="52">
        <v>8100</v>
      </c>
      <c r="AH73" s="52">
        <v>9100</v>
      </c>
      <c r="AI73" s="52">
        <v>9100</v>
      </c>
      <c r="AJ73" s="52">
        <v>9100</v>
      </c>
      <c r="AK73" s="52">
        <v>9100</v>
      </c>
      <c r="AL73" s="52">
        <v>9100</v>
      </c>
      <c r="AM73" s="52">
        <v>9300</v>
      </c>
      <c r="AN73" s="2"/>
    </row>
    <row r="74" spans="1:40" ht="12.75" customHeight="1" x14ac:dyDescent="0.25">
      <c r="A74" s="64"/>
      <c r="B74" s="79" t="s">
        <v>249</v>
      </c>
      <c r="C74" s="79"/>
      <c r="D74" s="79" t="s">
        <v>36</v>
      </c>
      <c r="E74" s="88"/>
      <c r="F74" s="84">
        <v>926</v>
      </c>
      <c r="G74" s="87">
        <v>703</v>
      </c>
      <c r="H74" s="86">
        <v>300100000</v>
      </c>
      <c r="I74" s="85"/>
      <c r="J74" s="72">
        <v>49516400</v>
      </c>
      <c r="K74" s="72">
        <v>1619005</v>
      </c>
      <c r="L74" s="72">
        <v>4057090</v>
      </c>
      <c r="M74" s="72">
        <v>4454960</v>
      </c>
      <c r="N74" s="72">
        <v>10131055</v>
      </c>
      <c r="O74" s="72">
        <v>7484560</v>
      </c>
      <c r="P74" s="72">
        <v>1552240</v>
      </c>
      <c r="Q74" s="72">
        <v>6560170</v>
      </c>
      <c r="R74" s="72">
        <v>15596970</v>
      </c>
      <c r="S74" s="72">
        <v>2820415</v>
      </c>
      <c r="T74" s="72">
        <v>2935795</v>
      </c>
      <c r="U74" s="72">
        <v>2445140</v>
      </c>
      <c r="V74" s="72">
        <v>8201350</v>
      </c>
      <c r="W74" s="72">
        <v>3998910</v>
      </c>
      <c r="X74" s="72">
        <v>3939220</v>
      </c>
      <c r="Y74" s="72">
        <v>7648895</v>
      </c>
      <c r="Z74" s="18">
        <v>15587025</v>
      </c>
      <c r="AA74" s="52">
        <v>49516400</v>
      </c>
      <c r="AB74" s="52">
        <v>1619005</v>
      </c>
      <c r="AC74" s="52">
        <v>4057090</v>
      </c>
      <c r="AD74" s="52">
        <v>4454960</v>
      </c>
      <c r="AE74" s="52">
        <v>7484560</v>
      </c>
      <c r="AF74" s="52">
        <v>1552240</v>
      </c>
      <c r="AG74" s="52">
        <v>6560170</v>
      </c>
      <c r="AH74" s="52">
        <v>2820415</v>
      </c>
      <c r="AI74" s="52">
        <v>2935795</v>
      </c>
      <c r="AJ74" s="52">
        <v>2445140</v>
      </c>
      <c r="AK74" s="52">
        <v>3998910</v>
      </c>
      <c r="AL74" s="52">
        <v>3939220</v>
      </c>
      <c r="AM74" s="52">
        <v>7648895</v>
      </c>
      <c r="AN74" s="2"/>
    </row>
    <row r="75" spans="1:40" ht="12.75" customHeight="1" x14ac:dyDescent="0.25">
      <c r="A75" s="64"/>
      <c r="B75" s="79" t="s">
        <v>249</v>
      </c>
      <c r="C75" s="79"/>
      <c r="D75" s="79" t="s">
        <v>36</v>
      </c>
      <c r="E75" s="88"/>
      <c r="F75" s="84">
        <v>926</v>
      </c>
      <c r="G75" s="87">
        <v>801</v>
      </c>
      <c r="H75" s="86">
        <v>190002011</v>
      </c>
      <c r="I75" s="85"/>
      <c r="J75" s="72">
        <v>4823800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2">
        <v>0</v>
      </c>
      <c r="U75" s="72">
        <v>4823800</v>
      </c>
      <c r="V75" s="72">
        <v>4823800</v>
      </c>
      <c r="W75" s="72">
        <v>0</v>
      </c>
      <c r="X75" s="72">
        <v>0</v>
      </c>
      <c r="Y75" s="72">
        <v>0</v>
      </c>
      <c r="Z75" s="18">
        <v>0</v>
      </c>
      <c r="AA75" s="52">
        <v>4823800</v>
      </c>
      <c r="AB75" s="52">
        <v>0</v>
      </c>
      <c r="AC75" s="52">
        <v>0</v>
      </c>
      <c r="AD75" s="52">
        <v>0</v>
      </c>
      <c r="AE75" s="52">
        <v>0</v>
      </c>
      <c r="AF75" s="52">
        <v>0</v>
      </c>
      <c r="AG75" s="52">
        <v>0</v>
      </c>
      <c r="AH75" s="52">
        <v>0</v>
      </c>
      <c r="AI75" s="52">
        <v>0</v>
      </c>
      <c r="AJ75" s="52">
        <v>4823800</v>
      </c>
      <c r="AK75" s="52">
        <v>0</v>
      </c>
      <c r="AL75" s="52">
        <v>0</v>
      </c>
      <c r="AM75" s="52">
        <v>0</v>
      </c>
      <c r="AN75" s="2"/>
    </row>
    <row r="76" spans="1:40" ht="12.75" customHeight="1" x14ac:dyDescent="0.25">
      <c r="A76" s="64"/>
      <c r="B76" s="79" t="s">
        <v>249</v>
      </c>
      <c r="C76" s="79"/>
      <c r="D76" s="79" t="s">
        <v>36</v>
      </c>
      <c r="E76" s="88"/>
      <c r="F76" s="84">
        <v>926</v>
      </c>
      <c r="G76" s="87">
        <v>801</v>
      </c>
      <c r="H76" s="86">
        <v>190002012</v>
      </c>
      <c r="I76" s="85"/>
      <c r="J76" s="72">
        <v>6150000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150000</v>
      </c>
      <c r="U76" s="72">
        <v>0</v>
      </c>
      <c r="V76" s="72">
        <v>150000</v>
      </c>
      <c r="W76" s="72">
        <v>6000000</v>
      </c>
      <c r="X76" s="72">
        <v>0</v>
      </c>
      <c r="Y76" s="72">
        <v>0</v>
      </c>
      <c r="Z76" s="18">
        <v>6000000</v>
      </c>
      <c r="AA76" s="52">
        <v>6150000</v>
      </c>
      <c r="AB76" s="52">
        <v>0</v>
      </c>
      <c r="AC76" s="52">
        <v>0</v>
      </c>
      <c r="AD76" s="52">
        <v>0</v>
      </c>
      <c r="AE76" s="52">
        <v>0</v>
      </c>
      <c r="AF76" s="52">
        <v>0</v>
      </c>
      <c r="AG76" s="52">
        <v>0</v>
      </c>
      <c r="AH76" s="52">
        <v>0</v>
      </c>
      <c r="AI76" s="52">
        <v>150000</v>
      </c>
      <c r="AJ76" s="52">
        <v>0</v>
      </c>
      <c r="AK76" s="52">
        <v>6000000</v>
      </c>
      <c r="AL76" s="52">
        <v>0</v>
      </c>
      <c r="AM76" s="52">
        <v>0</v>
      </c>
      <c r="AN76" s="2"/>
    </row>
    <row r="77" spans="1:40" ht="12.75" customHeight="1" x14ac:dyDescent="0.25">
      <c r="A77" s="64"/>
      <c r="B77" s="79" t="s">
        <v>249</v>
      </c>
      <c r="C77" s="79"/>
      <c r="D77" s="79" t="s">
        <v>36</v>
      </c>
      <c r="E77" s="88"/>
      <c r="F77" s="84">
        <v>926</v>
      </c>
      <c r="G77" s="87">
        <v>801</v>
      </c>
      <c r="H77" s="86">
        <v>202373009</v>
      </c>
      <c r="I77" s="85"/>
      <c r="J77" s="72">
        <v>16263.74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2">
        <v>0</v>
      </c>
      <c r="R77" s="72">
        <v>0</v>
      </c>
      <c r="S77" s="72">
        <v>0</v>
      </c>
      <c r="T77" s="72">
        <v>0</v>
      </c>
      <c r="U77" s="72">
        <v>0</v>
      </c>
      <c r="V77" s="72">
        <v>0</v>
      </c>
      <c r="W77" s="72">
        <v>16263.74</v>
      </c>
      <c r="X77" s="72">
        <v>0</v>
      </c>
      <c r="Y77" s="72">
        <v>0</v>
      </c>
      <c r="Z77" s="18">
        <v>16263.74</v>
      </c>
      <c r="AA77" s="52">
        <v>16263.74</v>
      </c>
      <c r="AB77" s="52">
        <v>0</v>
      </c>
      <c r="AC77" s="52">
        <v>0</v>
      </c>
      <c r="AD77" s="52">
        <v>0</v>
      </c>
      <c r="AE77" s="52">
        <v>0</v>
      </c>
      <c r="AF77" s="52">
        <v>0</v>
      </c>
      <c r="AG77" s="52">
        <v>0</v>
      </c>
      <c r="AH77" s="52">
        <v>0</v>
      </c>
      <c r="AI77" s="52">
        <v>0</v>
      </c>
      <c r="AJ77" s="52">
        <v>0</v>
      </c>
      <c r="AK77" s="52">
        <v>16263.74</v>
      </c>
      <c r="AL77" s="52">
        <v>0</v>
      </c>
      <c r="AM77" s="52">
        <v>0</v>
      </c>
      <c r="AN77" s="2"/>
    </row>
    <row r="78" spans="1:40" ht="12.75" customHeight="1" x14ac:dyDescent="0.25">
      <c r="A78" s="64"/>
      <c r="B78" s="79" t="s">
        <v>249</v>
      </c>
      <c r="C78" s="79"/>
      <c r="D78" s="79" t="s">
        <v>36</v>
      </c>
      <c r="E78" s="88"/>
      <c r="F78" s="84">
        <v>926</v>
      </c>
      <c r="G78" s="87">
        <v>801</v>
      </c>
      <c r="H78" s="86">
        <v>202373011</v>
      </c>
      <c r="I78" s="85"/>
      <c r="J78" s="72">
        <v>57252.75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2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57252.75</v>
      </c>
      <c r="X78" s="72">
        <v>0</v>
      </c>
      <c r="Y78" s="72">
        <v>0</v>
      </c>
      <c r="Z78" s="18">
        <v>57252.75</v>
      </c>
      <c r="AA78" s="52">
        <v>57252.75</v>
      </c>
      <c r="AB78" s="52">
        <v>0</v>
      </c>
      <c r="AC78" s="52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0</v>
      </c>
      <c r="AJ78" s="52">
        <v>0</v>
      </c>
      <c r="AK78" s="52">
        <v>57252.75</v>
      </c>
      <c r="AL78" s="52">
        <v>0</v>
      </c>
      <c r="AM78" s="52">
        <v>0</v>
      </c>
      <c r="AN78" s="2"/>
    </row>
    <row r="79" spans="1:40" ht="12.75" customHeight="1" x14ac:dyDescent="0.25">
      <c r="A79" s="64"/>
      <c r="B79" s="79" t="s">
        <v>249</v>
      </c>
      <c r="C79" s="79"/>
      <c r="D79" s="79" t="s">
        <v>36</v>
      </c>
      <c r="E79" s="88"/>
      <c r="F79" s="84">
        <v>926</v>
      </c>
      <c r="G79" s="87">
        <v>801</v>
      </c>
      <c r="H79" s="86">
        <v>300100000</v>
      </c>
      <c r="I79" s="85"/>
      <c r="J79" s="72">
        <v>39178513.509999998</v>
      </c>
      <c r="K79" s="72">
        <v>1433760</v>
      </c>
      <c r="L79" s="72">
        <v>3158445</v>
      </c>
      <c r="M79" s="72">
        <v>3396700</v>
      </c>
      <c r="N79" s="72">
        <v>7988905</v>
      </c>
      <c r="O79" s="72">
        <v>4496235</v>
      </c>
      <c r="P79" s="72">
        <v>991600</v>
      </c>
      <c r="Q79" s="72">
        <v>3527163.51</v>
      </c>
      <c r="R79" s="72">
        <v>9014998.5099999998</v>
      </c>
      <c r="S79" s="72">
        <v>3882275</v>
      </c>
      <c r="T79" s="72">
        <v>2486785</v>
      </c>
      <c r="U79" s="72">
        <v>7030115</v>
      </c>
      <c r="V79" s="72">
        <v>13399175</v>
      </c>
      <c r="W79" s="72">
        <v>2750025</v>
      </c>
      <c r="X79" s="72">
        <v>2883610</v>
      </c>
      <c r="Y79" s="72">
        <v>3141800</v>
      </c>
      <c r="Z79" s="18">
        <v>8775435</v>
      </c>
      <c r="AA79" s="52">
        <v>39178513.509999998</v>
      </c>
      <c r="AB79" s="52">
        <v>1433760</v>
      </c>
      <c r="AC79" s="52">
        <v>3158445</v>
      </c>
      <c r="AD79" s="52">
        <v>3396700</v>
      </c>
      <c r="AE79" s="52">
        <v>4496235</v>
      </c>
      <c r="AF79" s="52">
        <v>991600</v>
      </c>
      <c r="AG79" s="52">
        <v>3527163.51</v>
      </c>
      <c r="AH79" s="52">
        <v>3882275</v>
      </c>
      <c r="AI79" s="52">
        <v>2486785</v>
      </c>
      <c r="AJ79" s="52">
        <v>7030115</v>
      </c>
      <c r="AK79" s="52">
        <v>2750025</v>
      </c>
      <c r="AL79" s="52">
        <v>2883610</v>
      </c>
      <c r="AM79" s="52">
        <v>3141800</v>
      </c>
      <c r="AN79" s="2"/>
    </row>
    <row r="80" spans="1:40" ht="12.75" customHeight="1" x14ac:dyDescent="0.25">
      <c r="A80" s="64"/>
      <c r="B80" s="79" t="s">
        <v>249</v>
      </c>
      <c r="C80" s="79"/>
      <c r="D80" s="79" t="s">
        <v>36</v>
      </c>
      <c r="E80" s="88"/>
      <c r="F80" s="84">
        <v>926</v>
      </c>
      <c r="G80" s="87">
        <v>801</v>
      </c>
      <c r="H80" s="86">
        <v>400100004</v>
      </c>
      <c r="I80" s="85"/>
      <c r="J80" s="72">
        <v>28427860</v>
      </c>
      <c r="K80" s="72">
        <v>1090963.6299999999</v>
      </c>
      <c r="L80" s="72">
        <v>1818272.65</v>
      </c>
      <c r="M80" s="72">
        <v>1833252.65</v>
      </c>
      <c r="N80" s="72">
        <v>4742488.93</v>
      </c>
      <c r="O80" s="72">
        <v>2753252.65</v>
      </c>
      <c r="P80" s="72">
        <v>1258467.6499999999</v>
      </c>
      <c r="Q80" s="72">
        <v>3584167.65</v>
      </c>
      <c r="R80" s="72">
        <v>7595887.9500000002</v>
      </c>
      <c r="S80" s="72">
        <v>2690617.65</v>
      </c>
      <c r="T80" s="72">
        <v>2690617.65</v>
      </c>
      <c r="U80" s="72">
        <v>2690617.65</v>
      </c>
      <c r="V80" s="72">
        <v>8071852.9500000002</v>
      </c>
      <c r="W80" s="72">
        <v>2919717.65</v>
      </c>
      <c r="X80" s="72">
        <v>2919717.65</v>
      </c>
      <c r="Y80" s="72">
        <v>2178194.87</v>
      </c>
      <c r="Z80" s="18">
        <v>8017630.1699999999</v>
      </c>
      <c r="AA80" s="52">
        <v>28427860</v>
      </c>
      <c r="AB80" s="52">
        <v>1090963.6299999999</v>
      </c>
      <c r="AC80" s="52">
        <v>1818272.65</v>
      </c>
      <c r="AD80" s="52">
        <v>1833252.65</v>
      </c>
      <c r="AE80" s="52">
        <v>2753252.65</v>
      </c>
      <c r="AF80" s="52">
        <v>1258467.6499999999</v>
      </c>
      <c r="AG80" s="52">
        <v>3584167.65</v>
      </c>
      <c r="AH80" s="52">
        <v>2690617.65</v>
      </c>
      <c r="AI80" s="52">
        <v>2690617.65</v>
      </c>
      <c r="AJ80" s="52">
        <v>2690617.65</v>
      </c>
      <c r="AK80" s="52">
        <v>2919717.65</v>
      </c>
      <c r="AL80" s="52">
        <v>2919717.65</v>
      </c>
      <c r="AM80" s="52">
        <v>2178194.87</v>
      </c>
      <c r="AN80" s="2"/>
    </row>
    <row r="81" spans="1:40" ht="12.75" customHeight="1" x14ac:dyDescent="0.25">
      <c r="A81" s="64"/>
      <c r="B81" s="79" t="s">
        <v>249</v>
      </c>
      <c r="C81" s="79"/>
      <c r="D81" s="79" t="s">
        <v>36</v>
      </c>
      <c r="E81" s="88"/>
      <c r="F81" s="84">
        <v>926</v>
      </c>
      <c r="G81" s="87">
        <v>804</v>
      </c>
      <c r="H81" s="86">
        <v>300100000</v>
      </c>
      <c r="I81" s="85"/>
      <c r="J81" s="72">
        <v>13930900</v>
      </c>
      <c r="K81" s="72">
        <v>556550</v>
      </c>
      <c r="L81" s="72">
        <v>1230770</v>
      </c>
      <c r="M81" s="72">
        <v>1144660</v>
      </c>
      <c r="N81" s="72">
        <v>2931980</v>
      </c>
      <c r="O81" s="72">
        <v>1831850</v>
      </c>
      <c r="P81" s="72">
        <v>522700</v>
      </c>
      <c r="Q81" s="72">
        <v>1258170</v>
      </c>
      <c r="R81" s="72">
        <v>3612720</v>
      </c>
      <c r="S81" s="72">
        <v>1309370</v>
      </c>
      <c r="T81" s="72">
        <v>1264950</v>
      </c>
      <c r="U81" s="72">
        <v>1039935</v>
      </c>
      <c r="V81" s="72">
        <v>3614255</v>
      </c>
      <c r="W81" s="72">
        <v>1165625</v>
      </c>
      <c r="X81" s="72">
        <v>1188035</v>
      </c>
      <c r="Y81" s="72">
        <v>1418285</v>
      </c>
      <c r="Z81" s="18">
        <v>3771945</v>
      </c>
      <c r="AA81" s="52">
        <v>13930900</v>
      </c>
      <c r="AB81" s="52">
        <v>556550</v>
      </c>
      <c r="AC81" s="52">
        <v>1230770</v>
      </c>
      <c r="AD81" s="52">
        <v>1144660</v>
      </c>
      <c r="AE81" s="52">
        <v>1831850</v>
      </c>
      <c r="AF81" s="52">
        <v>522700</v>
      </c>
      <c r="AG81" s="52">
        <v>1258170</v>
      </c>
      <c r="AH81" s="52">
        <v>1309370</v>
      </c>
      <c r="AI81" s="52">
        <v>1264950</v>
      </c>
      <c r="AJ81" s="52">
        <v>1039935</v>
      </c>
      <c r="AK81" s="52">
        <v>1165625</v>
      </c>
      <c r="AL81" s="52">
        <v>1188035</v>
      </c>
      <c r="AM81" s="52">
        <v>1418285</v>
      </c>
      <c r="AN81" s="2"/>
    </row>
    <row r="82" spans="1:40" ht="23.4" customHeight="1" x14ac:dyDescent="0.25">
      <c r="A82" s="64"/>
      <c r="B82" s="150" t="s">
        <v>34</v>
      </c>
      <c r="C82" s="150"/>
      <c r="D82" s="150"/>
      <c r="E82" s="150"/>
      <c r="F82" s="84" t="s">
        <v>205</v>
      </c>
      <c r="G82" s="155"/>
      <c r="H82" s="155"/>
      <c r="I82" s="155"/>
      <c r="J82" s="70">
        <v>64836700</v>
      </c>
      <c r="K82" s="70">
        <v>1941798</v>
      </c>
      <c r="L82" s="70">
        <v>4592393</v>
      </c>
      <c r="M82" s="70">
        <v>4545633</v>
      </c>
      <c r="N82" s="72">
        <v>11079824</v>
      </c>
      <c r="O82" s="70">
        <v>8172118</v>
      </c>
      <c r="P82" s="70">
        <v>2497303</v>
      </c>
      <c r="Q82" s="70">
        <v>4913213</v>
      </c>
      <c r="R82" s="72">
        <v>15582634</v>
      </c>
      <c r="S82" s="70">
        <v>5313758</v>
      </c>
      <c r="T82" s="70">
        <v>2950977</v>
      </c>
      <c r="U82" s="70">
        <v>4585291</v>
      </c>
      <c r="V82" s="72">
        <v>12850026</v>
      </c>
      <c r="W82" s="70">
        <v>13709526</v>
      </c>
      <c r="X82" s="70">
        <v>5726761</v>
      </c>
      <c r="Y82" s="70">
        <v>5887929</v>
      </c>
      <c r="Z82" s="49">
        <v>25324216</v>
      </c>
      <c r="AA82" s="52">
        <v>64836700</v>
      </c>
      <c r="AB82" s="52">
        <v>1941798</v>
      </c>
      <c r="AC82" s="52">
        <v>4592393</v>
      </c>
      <c r="AD82" s="52">
        <v>4545633</v>
      </c>
      <c r="AE82" s="52">
        <v>8172118</v>
      </c>
      <c r="AF82" s="52">
        <v>2497303</v>
      </c>
      <c r="AG82" s="52">
        <v>4913213</v>
      </c>
      <c r="AH82" s="52">
        <v>5313758</v>
      </c>
      <c r="AI82" s="52">
        <v>2950977</v>
      </c>
      <c r="AJ82" s="52">
        <v>4585291</v>
      </c>
      <c r="AK82" s="52">
        <v>13709526</v>
      </c>
      <c r="AL82" s="52">
        <v>5726761</v>
      </c>
      <c r="AM82" s="52">
        <v>5887929</v>
      </c>
      <c r="AN82" s="2"/>
    </row>
    <row r="83" spans="1:40" ht="12.75" customHeight="1" x14ac:dyDescent="0.25">
      <c r="A83" s="64"/>
      <c r="B83" s="79" t="s">
        <v>249</v>
      </c>
      <c r="C83" s="79"/>
      <c r="D83" s="79" t="s">
        <v>31</v>
      </c>
      <c r="E83" s="88"/>
      <c r="F83" s="84">
        <v>929</v>
      </c>
      <c r="G83" s="87">
        <v>1101</v>
      </c>
      <c r="H83" s="86">
        <v>190002034</v>
      </c>
      <c r="I83" s="85"/>
      <c r="J83" s="72">
        <v>185500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0</v>
      </c>
      <c r="Q83" s="72">
        <v>0</v>
      </c>
      <c r="R83" s="72">
        <v>0</v>
      </c>
      <c r="S83" s="72">
        <v>0</v>
      </c>
      <c r="T83" s="72">
        <v>185500</v>
      </c>
      <c r="U83" s="72">
        <v>0</v>
      </c>
      <c r="V83" s="72">
        <v>185500</v>
      </c>
      <c r="W83" s="72">
        <v>0</v>
      </c>
      <c r="X83" s="72">
        <v>0</v>
      </c>
      <c r="Y83" s="72">
        <v>0</v>
      </c>
      <c r="Z83" s="18">
        <v>0</v>
      </c>
      <c r="AA83" s="52">
        <v>185500</v>
      </c>
      <c r="AB83" s="52">
        <v>0</v>
      </c>
      <c r="AC83" s="52">
        <v>0</v>
      </c>
      <c r="AD83" s="52">
        <v>0</v>
      </c>
      <c r="AE83" s="52">
        <v>0</v>
      </c>
      <c r="AF83" s="52">
        <v>0</v>
      </c>
      <c r="AG83" s="52">
        <v>0</v>
      </c>
      <c r="AH83" s="52">
        <v>0</v>
      </c>
      <c r="AI83" s="52">
        <v>185500</v>
      </c>
      <c r="AJ83" s="52">
        <v>0</v>
      </c>
      <c r="AK83" s="52">
        <v>0</v>
      </c>
      <c r="AL83" s="52">
        <v>0</v>
      </c>
      <c r="AM83" s="52">
        <v>0</v>
      </c>
      <c r="AN83" s="2"/>
    </row>
    <row r="84" spans="1:40" ht="12.75" customHeight="1" x14ac:dyDescent="0.25">
      <c r="A84" s="64"/>
      <c r="B84" s="79" t="s">
        <v>249</v>
      </c>
      <c r="C84" s="79"/>
      <c r="D84" s="79" t="s">
        <v>31</v>
      </c>
      <c r="E84" s="88"/>
      <c r="F84" s="84">
        <v>929</v>
      </c>
      <c r="G84" s="87">
        <v>1101</v>
      </c>
      <c r="H84" s="86">
        <v>190002037</v>
      </c>
      <c r="I84" s="85"/>
      <c r="J84" s="72">
        <v>1245300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101800</v>
      </c>
      <c r="R84" s="72">
        <v>101800</v>
      </c>
      <c r="S84" s="72">
        <v>0</v>
      </c>
      <c r="T84" s="72">
        <v>0</v>
      </c>
      <c r="U84" s="72">
        <v>0</v>
      </c>
      <c r="V84" s="72">
        <v>0</v>
      </c>
      <c r="W84" s="72">
        <v>1143500</v>
      </c>
      <c r="X84" s="72">
        <v>0</v>
      </c>
      <c r="Y84" s="72">
        <v>0</v>
      </c>
      <c r="Z84" s="18">
        <v>1143500</v>
      </c>
      <c r="AA84" s="52">
        <v>1245300</v>
      </c>
      <c r="AB84" s="52">
        <v>0</v>
      </c>
      <c r="AC84" s="52">
        <v>0</v>
      </c>
      <c r="AD84" s="52">
        <v>0</v>
      </c>
      <c r="AE84" s="52">
        <v>0</v>
      </c>
      <c r="AF84" s="52">
        <v>0</v>
      </c>
      <c r="AG84" s="52">
        <v>101800</v>
      </c>
      <c r="AH84" s="52">
        <v>0</v>
      </c>
      <c r="AI84" s="52">
        <v>0</v>
      </c>
      <c r="AJ84" s="52">
        <v>0</v>
      </c>
      <c r="AK84" s="52">
        <v>1143500</v>
      </c>
      <c r="AL84" s="52">
        <v>0</v>
      </c>
      <c r="AM84" s="52">
        <v>0</v>
      </c>
      <c r="AN84" s="2"/>
    </row>
    <row r="85" spans="1:40" ht="12.75" customHeight="1" x14ac:dyDescent="0.25">
      <c r="A85" s="64"/>
      <c r="B85" s="79" t="s">
        <v>249</v>
      </c>
      <c r="C85" s="79"/>
      <c r="D85" s="79" t="s">
        <v>31</v>
      </c>
      <c r="E85" s="88"/>
      <c r="F85" s="84">
        <v>929</v>
      </c>
      <c r="G85" s="87">
        <v>1101</v>
      </c>
      <c r="H85" s="86">
        <v>190002093</v>
      </c>
      <c r="I85" s="85"/>
      <c r="J85" s="72">
        <v>290600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72">
        <v>0</v>
      </c>
      <c r="T85" s="72">
        <v>0</v>
      </c>
      <c r="U85" s="72">
        <v>26200</v>
      </c>
      <c r="V85" s="72">
        <v>26200</v>
      </c>
      <c r="W85" s="72">
        <v>132200</v>
      </c>
      <c r="X85" s="72">
        <v>66100</v>
      </c>
      <c r="Y85" s="72">
        <v>66100</v>
      </c>
      <c r="Z85" s="18">
        <v>264400</v>
      </c>
      <c r="AA85" s="52">
        <v>290600</v>
      </c>
      <c r="AB85" s="52">
        <v>0</v>
      </c>
      <c r="AC85" s="52">
        <v>0</v>
      </c>
      <c r="AD85" s="52">
        <v>0</v>
      </c>
      <c r="AE85" s="52">
        <v>0</v>
      </c>
      <c r="AF85" s="52">
        <v>0</v>
      </c>
      <c r="AG85" s="52">
        <v>0</v>
      </c>
      <c r="AH85" s="52">
        <v>0</v>
      </c>
      <c r="AI85" s="52">
        <v>0</v>
      </c>
      <c r="AJ85" s="52">
        <v>26200</v>
      </c>
      <c r="AK85" s="52">
        <v>132200</v>
      </c>
      <c r="AL85" s="52">
        <v>66100</v>
      </c>
      <c r="AM85" s="52">
        <v>66100</v>
      </c>
      <c r="AN85" s="2"/>
    </row>
    <row r="86" spans="1:40" ht="12.75" customHeight="1" x14ac:dyDescent="0.25">
      <c r="A86" s="64"/>
      <c r="B86" s="79" t="s">
        <v>249</v>
      </c>
      <c r="C86" s="79"/>
      <c r="D86" s="79" t="s">
        <v>31</v>
      </c>
      <c r="E86" s="88"/>
      <c r="F86" s="84">
        <v>929</v>
      </c>
      <c r="G86" s="87">
        <v>1101</v>
      </c>
      <c r="H86" s="86">
        <v>190002094</v>
      </c>
      <c r="I86" s="85"/>
      <c r="J86" s="72">
        <v>7644700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  <c r="R86" s="72">
        <v>0</v>
      </c>
      <c r="S86" s="72">
        <v>0</v>
      </c>
      <c r="T86" s="72">
        <v>380000</v>
      </c>
      <c r="U86" s="72">
        <v>0</v>
      </c>
      <c r="V86" s="72">
        <v>380000</v>
      </c>
      <c r="W86" s="72">
        <v>7264700</v>
      </c>
      <c r="X86" s="72">
        <v>0</v>
      </c>
      <c r="Y86" s="72">
        <v>0</v>
      </c>
      <c r="Z86" s="18">
        <v>7264700</v>
      </c>
      <c r="AA86" s="52">
        <v>7644700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380000</v>
      </c>
      <c r="AJ86" s="52">
        <v>0</v>
      </c>
      <c r="AK86" s="52">
        <v>7264700</v>
      </c>
      <c r="AL86" s="52">
        <v>0</v>
      </c>
      <c r="AM86" s="52">
        <v>0</v>
      </c>
      <c r="AN86" s="2"/>
    </row>
    <row r="87" spans="1:40" ht="12.75" customHeight="1" x14ac:dyDescent="0.25">
      <c r="A87" s="64"/>
      <c r="B87" s="79" t="s">
        <v>249</v>
      </c>
      <c r="C87" s="79"/>
      <c r="D87" s="79" t="s">
        <v>31</v>
      </c>
      <c r="E87" s="88"/>
      <c r="F87" s="84">
        <v>929</v>
      </c>
      <c r="G87" s="87">
        <v>1101</v>
      </c>
      <c r="H87" s="86">
        <v>190003014</v>
      </c>
      <c r="I87" s="85"/>
      <c r="J87" s="72">
        <v>125000</v>
      </c>
      <c r="K87" s="72">
        <v>5208</v>
      </c>
      <c r="L87" s="72">
        <v>5208</v>
      </c>
      <c r="M87" s="72">
        <v>5208</v>
      </c>
      <c r="N87" s="72">
        <v>15624</v>
      </c>
      <c r="O87" s="72">
        <v>5208</v>
      </c>
      <c r="P87" s="72">
        <v>5208</v>
      </c>
      <c r="Q87" s="72">
        <v>5208</v>
      </c>
      <c r="R87" s="72">
        <v>15624</v>
      </c>
      <c r="S87" s="72">
        <v>5208</v>
      </c>
      <c r="T87" s="72">
        <v>46872</v>
      </c>
      <c r="U87" s="72">
        <v>10416</v>
      </c>
      <c r="V87" s="72">
        <v>62496</v>
      </c>
      <c r="W87" s="72">
        <v>10416</v>
      </c>
      <c r="X87" s="72">
        <v>10416</v>
      </c>
      <c r="Y87" s="72">
        <v>10424</v>
      </c>
      <c r="Z87" s="18">
        <v>31256</v>
      </c>
      <c r="AA87" s="52">
        <v>125000</v>
      </c>
      <c r="AB87" s="52">
        <v>5208</v>
      </c>
      <c r="AC87" s="52">
        <v>5208</v>
      </c>
      <c r="AD87" s="52">
        <v>5208</v>
      </c>
      <c r="AE87" s="52">
        <v>5208</v>
      </c>
      <c r="AF87" s="52">
        <v>5208</v>
      </c>
      <c r="AG87" s="52">
        <v>5208</v>
      </c>
      <c r="AH87" s="52">
        <v>5208</v>
      </c>
      <c r="AI87" s="52">
        <v>46872</v>
      </c>
      <c r="AJ87" s="52">
        <v>10416</v>
      </c>
      <c r="AK87" s="52">
        <v>10416</v>
      </c>
      <c r="AL87" s="52">
        <v>10416</v>
      </c>
      <c r="AM87" s="52">
        <v>10424</v>
      </c>
      <c r="AN87" s="2"/>
    </row>
    <row r="88" spans="1:40" ht="12.75" customHeight="1" x14ac:dyDescent="0.25">
      <c r="A88" s="64"/>
      <c r="B88" s="79" t="s">
        <v>249</v>
      </c>
      <c r="C88" s="79"/>
      <c r="D88" s="79" t="s">
        <v>31</v>
      </c>
      <c r="E88" s="88"/>
      <c r="F88" s="84">
        <v>929</v>
      </c>
      <c r="G88" s="87">
        <v>1101</v>
      </c>
      <c r="H88" s="86">
        <v>300100000</v>
      </c>
      <c r="I88" s="85"/>
      <c r="J88" s="72">
        <v>53124800</v>
      </c>
      <c r="K88" s="72">
        <v>1770015</v>
      </c>
      <c r="L88" s="72">
        <v>4388485</v>
      </c>
      <c r="M88" s="72">
        <v>4334545</v>
      </c>
      <c r="N88" s="72">
        <v>10493045</v>
      </c>
      <c r="O88" s="72">
        <v>7945755</v>
      </c>
      <c r="P88" s="72">
        <v>2284815</v>
      </c>
      <c r="Q88" s="72">
        <v>4631325</v>
      </c>
      <c r="R88" s="72">
        <v>14861895</v>
      </c>
      <c r="S88" s="72">
        <v>5086845</v>
      </c>
      <c r="T88" s="72">
        <v>2131325</v>
      </c>
      <c r="U88" s="72">
        <v>4361445</v>
      </c>
      <c r="V88" s="72">
        <v>11579615</v>
      </c>
      <c r="W88" s="72">
        <v>4944655</v>
      </c>
      <c r="X88" s="72">
        <v>5442965</v>
      </c>
      <c r="Y88" s="72">
        <v>5802625</v>
      </c>
      <c r="Z88" s="18">
        <v>16190245</v>
      </c>
      <c r="AA88" s="52">
        <v>53124800</v>
      </c>
      <c r="AB88" s="52">
        <v>1770015</v>
      </c>
      <c r="AC88" s="52">
        <v>4388485</v>
      </c>
      <c r="AD88" s="52">
        <v>4334545</v>
      </c>
      <c r="AE88" s="52">
        <v>7945755</v>
      </c>
      <c r="AF88" s="52">
        <v>2284815</v>
      </c>
      <c r="AG88" s="52">
        <v>4631325</v>
      </c>
      <c r="AH88" s="52">
        <v>5086845</v>
      </c>
      <c r="AI88" s="52">
        <v>2131325</v>
      </c>
      <c r="AJ88" s="52">
        <v>4361445</v>
      </c>
      <c r="AK88" s="52">
        <v>4944655</v>
      </c>
      <c r="AL88" s="52">
        <v>5442965</v>
      </c>
      <c r="AM88" s="52">
        <v>5802625</v>
      </c>
      <c r="AN88" s="2"/>
    </row>
    <row r="89" spans="1:40" ht="12.75" customHeight="1" x14ac:dyDescent="0.25">
      <c r="A89" s="64"/>
      <c r="B89" s="79" t="s">
        <v>249</v>
      </c>
      <c r="C89" s="79"/>
      <c r="D89" s="79" t="s">
        <v>31</v>
      </c>
      <c r="E89" s="88"/>
      <c r="F89" s="84">
        <v>929</v>
      </c>
      <c r="G89" s="87">
        <v>1105</v>
      </c>
      <c r="H89" s="86">
        <v>300100000</v>
      </c>
      <c r="I89" s="85"/>
      <c r="J89" s="72">
        <v>2220800</v>
      </c>
      <c r="K89" s="72">
        <v>166575</v>
      </c>
      <c r="L89" s="72">
        <v>198700</v>
      </c>
      <c r="M89" s="72">
        <v>205880</v>
      </c>
      <c r="N89" s="72">
        <v>571155</v>
      </c>
      <c r="O89" s="72">
        <v>221155</v>
      </c>
      <c r="P89" s="72">
        <v>207280</v>
      </c>
      <c r="Q89" s="72">
        <v>174880</v>
      </c>
      <c r="R89" s="72">
        <v>603315</v>
      </c>
      <c r="S89" s="72">
        <v>221705</v>
      </c>
      <c r="T89" s="72">
        <v>207280</v>
      </c>
      <c r="U89" s="72">
        <v>187230</v>
      </c>
      <c r="V89" s="72">
        <v>616215</v>
      </c>
      <c r="W89" s="72">
        <v>214055</v>
      </c>
      <c r="X89" s="72">
        <v>207280</v>
      </c>
      <c r="Y89" s="72">
        <v>8780</v>
      </c>
      <c r="Z89" s="18">
        <v>430115</v>
      </c>
      <c r="AA89" s="52">
        <v>2220800</v>
      </c>
      <c r="AB89" s="52">
        <v>166575</v>
      </c>
      <c r="AC89" s="52">
        <v>198700</v>
      </c>
      <c r="AD89" s="52">
        <v>205880</v>
      </c>
      <c r="AE89" s="52">
        <v>221155</v>
      </c>
      <c r="AF89" s="52">
        <v>207280</v>
      </c>
      <c r="AG89" s="52">
        <v>174880</v>
      </c>
      <c r="AH89" s="52">
        <v>221705</v>
      </c>
      <c r="AI89" s="52">
        <v>207280</v>
      </c>
      <c r="AJ89" s="52">
        <v>187230</v>
      </c>
      <c r="AK89" s="52">
        <v>214055</v>
      </c>
      <c r="AL89" s="52">
        <v>207280</v>
      </c>
      <c r="AM89" s="52">
        <v>8780</v>
      </c>
      <c r="AN89" s="2"/>
    </row>
    <row r="90" spans="1:40" ht="19.8" customHeight="1" x14ac:dyDescent="0.25">
      <c r="A90" s="64"/>
      <c r="B90" s="150" t="s">
        <v>30</v>
      </c>
      <c r="C90" s="150"/>
      <c r="D90" s="150"/>
      <c r="E90" s="150"/>
      <c r="F90" s="84" t="s">
        <v>205</v>
      </c>
      <c r="G90" s="155"/>
      <c r="H90" s="155"/>
      <c r="I90" s="155"/>
      <c r="J90" s="70">
        <v>6796400</v>
      </c>
      <c r="K90" s="70">
        <v>216675</v>
      </c>
      <c r="L90" s="70">
        <v>357995</v>
      </c>
      <c r="M90" s="70">
        <v>342230</v>
      </c>
      <c r="N90" s="72">
        <v>916900</v>
      </c>
      <c r="O90" s="70">
        <v>351580</v>
      </c>
      <c r="P90" s="70">
        <v>564820</v>
      </c>
      <c r="Q90" s="70">
        <v>773230</v>
      </c>
      <c r="R90" s="72">
        <v>1689630</v>
      </c>
      <c r="S90" s="70">
        <v>346500</v>
      </c>
      <c r="T90" s="70">
        <v>486950</v>
      </c>
      <c r="U90" s="70">
        <v>305445</v>
      </c>
      <c r="V90" s="72">
        <v>1138895</v>
      </c>
      <c r="W90" s="70">
        <v>2089375</v>
      </c>
      <c r="X90" s="70">
        <v>463125</v>
      </c>
      <c r="Y90" s="70">
        <v>498475</v>
      </c>
      <c r="Z90" s="49">
        <v>3050975</v>
      </c>
      <c r="AA90" s="52">
        <v>6796400</v>
      </c>
      <c r="AB90" s="52">
        <v>216675</v>
      </c>
      <c r="AC90" s="52">
        <v>357995</v>
      </c>
      <c r="AD90" s="52">
        <v>342230</v>
      </c>
      <c r="AE90" s="52">
        <v>351580</v>
      </c>
      <c r="AF90" s="52">
        <v>564820</v>
      </c>
      <c r="AG90" s="52">
        <v>773230</v>
      </c>
      <c r="AH90" s="52">
        <v>346500</v>
      </c>
      <c r="AI90" s="52">
        <v>486950</v>
      </c>
      <c r="AJ90" s="52">
        <v>305445</v>
      </c>
      <c r="AK90" s="52">
        <v>2089375</v>
      </c>
      <c r="AL90" s="52">
        <v>463125</v>
      </c>
      <c r="AM90" s="52">
        <v>498475</v>
      </c>
      <c r="AN90" s="2"/>
    </row>
    <row r="91" spans="1:40" ht="12.75" customHeight="1" x14ac:dyDescent="0.25">
      <c r="A91" s="64"/>
      <c r="B91" s="79" t="s">
        <v>249</v>
      </c>
      <c r="C91" s="79"/>
      <c r="D91" s="79" t="s">
        <v>29</v>
      </c>
      <c r="E91" s="88"/>
      <c r="F91" s="84">
        <v>934</v>
      </c>
      <c r="G91" s="87">
        <v>707</v>
      </c>
      <c r="H91" s="86">
        <v>190002149</v>
      </c>
      <c r="I91" s="85"/>
      <c r="J91" s="72">
        <v>1770000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2">
        <v>0</v>
      </c>
      <c r="Q91" s="72">
        <v>0</v>
      </c>
      <c r="R91" s="72">
        <v>0</v>
      </c>
      <c r="S91" s="72">
        <v>0</v>
      </c>
      <c r="T91" s="72">
        <v>0</v>
      </c>
      <c r="U91" s="72">
        <v>0</v>
      </c>
      <c r="V91" s="72">
        <v>0</v>
      </c>
      <c r="W91" s="72">
        <v>1770000</v>
      </c>
      <c r="X91" s="72">
        <v>0</v>
      </c>
      <c r="Y91" s="72">
        <v>0</v>
      </c>
      <c r="Z91" s="18">
        <v>1770000</v>
      </c>
      <c r="AA91" s="52">
        <v>1770000</v>
      </c>
      <c r="AB91" s="52">
        <v>0</v>
      </c>
      <c r="AC91" s="52">
        <v>0</v>
      </c>
      <c r="AD91" s="52">
        <v>0</v>
      </c>
      <c r="AE91" s="52">
        <v>0</v>
      </c>
      <c r="AF91" s="52">
        <v>0</v>
      </c>
      <c r="AG91" s="52">
        <v>0</v>
      </c>
      <c r="AH91" s="52">
        <v>0</v>
      </c>
      <c r="AI91" s="52">
        <v>0</v>
      </c>
      <c r="AJ91" s="52">
        <v>0</v>
      </c>
      <c r="AK91" s="52">
        <v>1770000</v>
      </c>
      <c r="AL91" s="52">
        <v>0</v>
      </c>
      <c r="AM91" s="52">
        <v>0</v>
      </c>
      <c r="AN91" s="2"/>
    </row>
    <row r="92" spans="1:40" ht="12.75" customHeight="1" x14ac:dyDescent="0.25">
      <c r="A92" s="64"/>
      <c r="B92" s="79" t="s">
        <v>249</v>
      </c>
      <c r="C92" s="79"/>
      <c r="D92" s="79" t="s">
        <v>29</v>
      </c>
      <c r="E92" s="88"/>
      <c r="F92" s="84">
        <v>934</v>
      </c>
      <c r="G92" s="87">
        <v>707</v>
      </c>
      <c r="H92" s="86">
        <v>300100000</v>
      </c>
      <c r="I92" s="85"/>
      <c r="J92" s="72">
        <v>3498200</v>
      </c>
      <c r="K92" s="72">
        <v>94225</v>
      </c>
      <c r="L92" s="72">
        <v>207675</v>
      </c>
      <c r="M92" s="72">
        <v>217345</v>
      </c>
      <c r="N92" s="72">
        <v>519245</v>
      </c>
      <c r="O92" s="72">
        <v>203945</v>
      </c>
      <c r="P92" s="72">
        <v>431665</v>
      </c>
      <c r="Q92" s="72">
        <v>652765</v>
      </c>
      <c r="R92" s="72">
        <v>1288375</v>
      </c>
      <c r="S92" s="72">
        <v>227765</v>
      </c>
      <c r="T92" s="72">
        <v>377345</v>
      </c>
      <c r="U92" s="72">
        <v>190985</v>
      </c>
      <c r="V92" s="72">
        <v>796095</v>
      </c>
      <c r="W92" s="72">
        <v>188945</v>
      </c>
      <c r="X92" s="72">
        <v>336965</v>
      </c>
      <c r="Y92" s="72">
        <v>368575</v>
      </c>
      <c r="Z92" s="18">
        <v>894485</v>
      </c>
      <c r="AA92" s="52">
        <v>3498200</v>
      </c>
      <c r="AB92" s="52">
        <v>94225</v>
      </c>
      <c r="AC92" s="52">
        <v>207675</v>
      </c>
      <c r="AD92" s="52">
        <v>217345</v>
      </c>
      <c r="AE92" s="52">
        <v>203945</v>
      </c>
      <c r="AF92" s="52">
        <v>431665</v>
      </c>
      <c r="AG92" s="52">
        <v>652765</v>
      </c>
      <c r="AH92" s="52">
        <v>227765</v>
      </c>
      <c r="AI92" s="52">
        <v>377345</v>
      </c>
      <c r="AJ92" s="52">
        <v>190985</v>
      </c>
      <c r="AK92" s="52">
        <v>188945</v>
      </c>
      <c r="AL92" s="52">
        <v>336965</v>
      </c>
      <c r="AM92" s="52">
        <v>368575</v>
      </c>
      <c r="AN92" s="2"/>
    </row>
    <row r="93" spans="1:40" ht="12.75" customHeight="1" x14ac:dyDescent="0.25">
      <c r="A93" s="64"/>
      <c r="B93" s="79" t="s">
        <v>249</v>
      </c>
      <c r="C93" s="79"/>
      <c r="D93" s="79" t="s">
        <v>29</v>
      </c>
      <c r="E93" s="88"/>
      <c r="F93" s="84">
        <v>934</v>
      </c>
      <c r="G93" s="87">
        <v>709</v>
      </c>
      <c r="H93" s="86">
        <v>300100000</v>
      </c>
      <c r="I93" s="85"/>
      <c r="J93" s="72">
        <v>1528200</v>
      </c>
      <c r="K93" s="72">
        <v>122450</v>
      </c>
      <c r="L93" s="72">
        <v>150320</v>
      </c>
      <c r="M93" s="72">
        <v>124885</v>
      </c>
      <c r="N93" s="72">
        <v>397655</v>
      </c>
      <c r="O93" s="72">
        <v>147635</v>
      </c>
      <c r="P93" s="72">
        <v>133155</v>
      </c>
      <c r="Q93" s="72">
        <v>120465</v>
      </c>
      <c r="R93" s="72">
        <v>401255</v>
      </c>
      <c r="S93" s="72">
        <v>118735</v>
      </c>
      <c r="T93" s="72">
        <v>109605</v>
      </c>
      <c r="U93" s="72">
        <v>114460</v>
      </c>
      <c r="V93" s="72">
        <v>342800</v>
      </c>
      <c r="W93" s="72">
        <v>130430</v>
      </c>
      <c r="X93" s="72">
        <v>126160</v>
      </c>
      <c r="Y93" s="72">
        <v>129900</v>
      </c>
      <c r="Z93" s="18">
        <v>386490</v>
      </c>
      <c r="AA93" s="52">
        <v>1528200</v>
      </c>
      <c r="AB93" s="52">
        <v>122450</v>
      </c>
      <c r="AC93" s="52">
        <v>150320</v>
      </c>
      <c r="AD93" s="52">
        <v>124885</v>
      </c>
      <c r="AE93" s="52">
        <v>147635</v>
      </c>
      <c r="AF93" s="52">
        <v>133155</v>
      </c>
      <c r="AG93" s="52">
        <v>120465</v>
      </c>
      <c r="AH93" s="52">
        <v>118735</v>
      </c>
      <c r="AI93" s="52">
        <v>109605</v>
      </c>
      <c r="AJ93" s="52">
        <v>114460</v>
      </c>
      <c r="AK93" s="52">
        <v>130430</v>
      </c>
      <c r="AL93" s="52">
        <v>126160</v>
      </c>
      <c r="AM93" s="52">
        <v>129900</v>
      </c>
      <c r="AN93" s="2"/>
    </row>
    <row r="94" spans="1:40" ht="23.4" customHeight="1" x14ac:dyDescent="0.25">
      <c r="A94" s="64"/>
      <c r="B94" s="150" t="s">
        <v>27</v>
      </c>
      <c r="C94" s="150"/>
      <c r="D94" s="150"/>
      <c r="E94" s="150"/>
      <c r="F94" s="84" t="s">
        <v>205</v>
      </c>
      <c r="G94" s="155"/>
      <c r="H94" s="155"/>
      <c r="I94" s="155"/>
      <c r="J94" s="70">
        <v>90691495.870000005</v>
      </c>
      <c r="K94" s="70">
        <v>9658800</v>
      </c>
      <c r="L94" s="70">
        <v>6099900</v>
      </c>
      <c r="M94" s="70">
        <v>7324500</v>
      </c>
      <c r="N94" s="72">
        <v>23083200</v>
      </c>
      <c r="O94" s="70">
        <v>7476100</v>
      </c>
      <c r="P94" s="70">
        <v>7422395.8700000001</v>
      </c>
      <c r="Q94" s="70">
        <v>7435900</v>
      </c>
      <c r="R94" s="72">
        <v>22334395.870000001</v>
      </c>
      <c r="S94" s="70">
        <v>7348200</v>
      </c>
      <c r="T94" s="70">
        <v>7798900</v>
      </c>
      <c r="U94" s="70">
        <v>7654000</v>
      </c>
      <c r="V94" s="72">
        <v>22801100</v>
      </c>
      <c r="W94" s="70">
        <v>7809200</v>
      </c>
      <c r="X94" s="70">
        <v>7642400</v>
      </c>
      <c r="Y94" s="70">
        <v>7021200</v>
      </c>
      <c r="Z94" s="49">
        <v>22472800</v>
      </c>
      <c r="AA94" s="52">
        <v>90691495.870000005</v>
      </c>
      <c r="AB94" s="52">
        <v>9658800</v>
      </c>
      <c r="AC94" s="52">
        <v>6099900</v>
      </c>
      <c r="AD94" s="52">
        <v>7324500</v>
      </c>
      <c r="AE94" s="52">
        <v>7476100</v>
      </c>
      <c r="AF94" s="52">
        <v>7422395.8700000001</v>
      </c>
      <c r="AG94" s="52">
        <v>7435900</v>
      </c>
      <c r="AH94" s="52">
        <v>7348200</v>
      </c>
      <c r="AI94" s="52">
        <v>7798900</v>
      </c>
      <c r="AJ94" s="52">
        <v>7654000</v>
      </c>
      <c r="AK94" s="52">
        <v>7809200</v>
      </c>
      <c r="AL94" s="52">
        <v>7642400</v>
      </c>
      <c r="AM94" s="52">
        <v>7021200</v>
      </c>
      <c r="AN94" s="2"/>
    </row>
    <row r="95" spans="1:40" ht="12.75" customHeight="1" x14ac:dyDescent="0.25">
      <c r="A95" s="64"/>
      <c r="B95" s="79" t="s">
        <v>249</v>
      </c>
      <c r="C95" s="79"/>
      <c r="D95" s="79" t="s">
        <v>22</v>
      </c>
      <c r="E95" s="88"/>
      <c r="F95" s="84">
        <v>953</v>
      </c>
      <c r="G95" s="87">
        <v>1004</v>
      </c>
      <c r="H95" s="86">
        <v>190003016</v>
      </c>
      <c r="I95" s="85"/>
      <c r="J95" s="72">
        <v>39827800</v>
      </c>
      <c r="K95" s="72">
        <v>4530000</v>
      </c>
      <c r="L95" s="72">
        <v>2070000</v>
      </c>
      <c r="M95" s="72">
        <v>3200000</v>
      </c>
      <c r="N95" s="72">
        <v>9800000</v>
      </c>
      <c r="O95" s="72">
        <v>3200000</v>
      </c>
      <c r="P95" s="72">
        <v>3200000</v>
      </c>
      <c r="Q95" s="72">
        <v>3200000</v>
      </c>
      <c r="R95" s="72">
        <v>9600000</v>
      </c>
      <c r="S95" s="72">
        <v>3200000</v>
      </c>
      <c r="T95" s="72">
        <v>3545000</v>
      </c>
      <c r="U95" s="72">
        <v>3545000</v>
      </c>
      <c r="V95" s="72">
        <v>10290000</v>
      </c>
      <c r="W95" s="72">
        <v>3545000</v>
      </c>
      <c r="X95" s="72">
        <v>3525400</v>
      </c>
      <c r="Y95" s="72">
        <v>3067400</v>
      </c>
      <c r="Z95" s="18">
        <v>10137800</v>
      </c>
      <c r="AA95" s="52">
        <v>39827800</v>
      </c>
      <c r="AB95" s="52">
        <v>4530000</v>
      </c>
      <c r="AC95" s="52">
        <v>2070000</v>
      </c>
      <c r="AD95" s="52">
        <v>3200000</v>
      </c>
      <c r="AE95" s="52">
        <v>3200000</v>
      </c>
      <c r="AF95" s="52">
        <v>3200000</v>
      </c>
      <c r="AG95" s="52">
        <v>3200000</v>
      </c>
      <c r="AH95" s="52">
        <v>3200000</v>
      </c>
      <c r="AI95" s="52">
        <v>3545000</v>
      </c>
      <c r="AJ95" s="52">
        <v>3545000</v>
      </c>
      <c r="AK95" s="52">
        <v>3545000</v>
      </c>
      <c r="AL95" s="52">
        <v>3525400</v>
      </c>
      <c r="AM95" s="52">
        <v>3067400</v>
      </c>
      <c r="AN95" s="2"/>
    </row>
    <row r="96" spans="1:40" ht="12.75" customHeight="1" x14ac:dyDescent="0.25">
      <c r="A96" s="64"/>
      <c r="B96" s="79" t="s">
        <v>249</v>
      </c>
      <c r="C96" s="79"/>
      <c r="D96" s="79" t="s">
        <v>22</v>
      </c>
      <c r="E96" s="88"/>
      <c r="F96" s="84">
        <v>953</v>
      </c>
      <c r="G96" s="87">
        <v>1004</v>
      </c>
      <c r="H96" s="86">
        <v>190003017</v>
      </c>
      <c r="I96" s="85"/>
      <c r="J96" s="72">
        <v>44428500</v>
      </c>
      <c r="K96" s="72">
        <v>4674000</v>
      </c>
      <c r="L96" s="72">
        <v>3460000</v>
      </c>
      <c r="M96" s="72">
        <v>3650000</v>
      </c>
      <c r="N96" s="72">
        <v>11784000</v>
      </c>
      <c r="O96" s="72">
        <v>3650000</v>
      </c>
      <c r="P96" s="72">
        <v>3650000</v>
      </c>
      <c r="Q96" s="72">
        <v>3650000</v>
      </c>
      <c r="R96" s="72">
        <v>10950000</v>
      </c>
      <c r="S96" s="72">
        <v>3650000</v>
      </c>
      <c r="T96" s="72">
        <v>3650000</v>
      </c>
      <c r="U96" s="72">
        <v>3650000</v>
      </c>
      <c r="V96" s="72">
        <v>10950000</v>
      </c>
      <c r="W96" s="72">
        <v>3650000</v>
      </c>
      <c r="X96" s="72">
        <v>3650000</v>
      </c>
      <c r="Y96" s="72">
        <v>3444500</v>
      </c>
      <c r="Z96" s="18">
        <v>10744500</v>
      </c>
      <c r="AA96" s="52">
        <v>44428500</v>
      </c>
      <c r="AB96" s="52">
        <v>4674000</v>
      </c>
      <c r="AC96" s="52">
        <v>3460000</v>
      </c>
      <c r="AD96" s="52">
        <v>3650000</v>
      </c>
      <c r="AE96" s="52">
        <v>3650000</v>
      </c>
      <c r="AF96" s="52">
        <v>3650000</v>
      </c>
      <c r="AG96" s="52">
        <v>3650000</v>
      </c>
      <c r="AH96" s="52">
        <v>3650000</v>
      </c>
      <c r="AI96" s="52">
        <v>3650000</v>
      </c>
      <c r="AJ96" s="52">
        <v>3650000</v>
      </c>
      <c r="AK96" s="52">
        <v>3650000</v>
      </c>
      <c r="AL96" s="52">
        <v>3650000</v>
      </c>
      <c r="AM96" s="52">
        <v>3444500</v>
      </c>
      <c r="AN96" s="2"/>
    </row>
    <row r="97" spans="1:40" ht="12.75" customHeight="1" x14ac:dyDescent="0.25">
      <c r="A97" s="64"/>
      <c r="B97" s="79" t="s">
        <v>249</v>
      </c>
      <c r="C97" s="79"/>
      <c r="D97" s="79" t="s">
        <v>22</v>
      </c>
      <c r="E97" s="88"/>
      <c r="F97" s="84">
        <v>953</v>
      </c>
      <c r="G97" s="87">
        <v>1004</v>
      </c>
      <c r="H97" s="86">
        <v>190003018</v>
      </c>
      <c r="I97" s="85"/>
      <c r="J97" s="72">
        <v>71800</v>
      </c>
      <c r="K97" s="72">
        <v>0</v>
      </c>
      <c r="L97" s="72">
        <v>0</v>
      </c>
      <c r="M97" s="72">
        <v>11000</v>
      </c>
      <c r="N97" s="72">
        <v>11000</v>
      </c>
      <c r="O97" s="72">
        <v>0</v>
      </c>
      <c r="P97" s="72">
        <v>30600</v>
      </c>
      <c r="Q97" s="72">
        <v>19000</v>
      </c>
      <c r="R97" s="72">
        <v>49600</v>
      </c>
      <c r="S97" s="72">
        <v>11200</v>
      </c>
      <c r="T97" s="72">
        <v>0</v>
      </c>
      <c r="U97" s="72">
        <v>0</v>
      </c>
      <c r="V97" s="72">
        <v>11200</v>
      </c>
      <c r="W97" s="72">
        <v>0</v>
      </c>
      <c r="X97" s="72">
        <v>0</v>
      </c>
      <c r="Y97" s="72">
        <v>0</v>
      </c>
      <c r="Z97" s="18">
        <v>0</v>
      </c>
      <c r="AA97" s="52">
        <v>71800</v>
      </c>
      <c r="AB97" s="52">
        <v>0</v>
      </c>
      <c r="AC97" s="52">
        <v>0</v>
      </c>
      <c r="AD97" s="52">
        <v>11000</v>
      </c>
      <c r="AE97" s="52">
        <v>0</v>
      </c>
      <c r="AF97" s="52">
        <v>30600</v>
      </c>
      <c r="AG97" s="52">
        <v>19000</v>
      </c>
      <c r="AH97" s="52">
        <v>11200</v>
      </c>
      <c r="AI97" s="52">
        <v>0</v>
      </c>
      <c r="AJ97" s="52">
        <v>0</v>
      </c>
      <c r="AK97" s="52">
        <v>0</v>
      </c>
      <c r="AL97" s="52">
        <v>0</v>
      </c>
      <c r="AM97" s="52">
        <v>0</v>
      </c>
      <c r="AN97" s="2"/>
    </row>
    <row r="98" spans="1:40" ht="12.75" customHeight="1" x14ac:dyDescent="0.25">
      <c r="A98" s="64"/>
      <c r="B98" s="79" t="s">
        <v>249</v>
      </c>
      <c r="C98" s="79"/>
      <c r="D98" s="79" t="s">
        <v>22</v>
      </c>
      <c r="E98" s="88"/>
      <c r="F98" s="84">
        <v>953</v>
      </c>
      <c r="G98" s="87">
        <v>1004</v>
      </c>
      <c r="H98" s="86">
        <v>190003019</v>
      </c>
      <c r="I98" s="85"/>
      <c r="J98" s="72">
        <v>88300</v>
      </c>
      <c r="K98" s="72">
        <v>0</v>
      </c>
      <c r="L98" s="72">
        <v>0</v>
      </c>
      <c r="M98" s="72">
        <v>18000</v>
      </c>
      <c r="N98" s="72">
        <v>18000</v>
      </c>
      <c r="O98" s="72">
        <v>0</v>
      </c>
      <c r="P98" s="72">
        <v>26200</v>
      </c>
      <c r="Q98" s="72">
        <v>26200</v>
      </c>
      <c r="R98" s="72">
        <v>52400</v>
      </c>
      <c r="S98" s="72">
        <v>17900</v>
      </c>
      <c r="T98" s="72">
        <v>0</v>
      </c>
      <c r="U98" s="72">
        <v>0</v>
      </c>
      <c r="V98" s="72">
        <v>17900</v>
      </c>
      <c r="W98" s="72">
        <v>0</v>
      </c>
      <c r="X98" s="72">
        <v>0</v>
      </c>
      <c r="Y98" s="72">
        <v>0</v>
      </c>
      <c r="Z98" s="18">
        <v>0</v>
      </c>
      <c r="AA98" s="52">
        <v>88300</v>
      </c>
      <c r="AB98" s="52">
        <v>0</v>
      </c>
      <c r="AC98" s="52">
        <v>0</v>
      </c>
      <c r="AD98" s="52">
        <v>18000</v>
      </c>
      <c r="AE98" s="52">
        <v>0</v>
      </c>
      <c r="AF98" s="52">
        <v>26200</v>
      </c>
      <c r="AG98" s="52">
        <v>26200</v>
      </c>
      <c r="AH98" s="52">
        <v>17900</v>
      </c>
      <c r="AI98" s="52">
        <v>0</v>
      </c>
      <c r="AJ98" s="52">
        <v>0</v>
      </c>
      <c r="AK98" s="52">
        <v>0</v>
      </c>
      <c r="AL98" s="52">
        <v>0</v>
      </c>
      <c r="AM98" s="52">
        <v>0</v>
      </c>
      <c r="AN98" s="2"/>
    </row>
    <row r="99" spans="1:40" ht="12.75" customHeight="1" x14ac:dyDescent="0.25">
      <c r="A99" s="64"/>
      <c r="B99" s="79" t="s">
        <v>249</v>
      </c>
      <c r="C99" s="79"/>
      <c r="D99" s="79" t="s">
        <v>22</v>
      </c>
      <c r="E99" s="88"/>
      <c r="F99" s="84">
        <v>953</v>
      </c>
      <c r="G99" s="87">
        <v>1006</v>
      </c>
      <c r="H99" s="86">
        <v>190003020</v>
      </c>
      <c r="I99" s="85"/>
      <c r="J99" s="72">
        <v>4784500</v>
      </c>
      <c r="K99" s="72">
        <v>360800</v>
      </c>
      <c r="L99" s="72">
        <v>420500</v>
      </c>
      <c r="M99" s="72">
        <v>346700</v>
      </c>
      <c r="N99" s="72">
        <v>1128000</v>
      </c>
      <c r="O99" s="72">
        <v>474600</v>
      </c>
      <c r="P99" s="72">
        <v>357100</v>
      </c>
      <c r="Q99" s="72">
        <v>394500</v>
      </c>
      <c r="R99" s="72">
        <v>1226200</v>
      </c>
      <c r="S99" s="72">
        <v>364100</v>
      </c>
      <c r="T99" s="72">
        <v>409200</v>
      </c>
      <c r="U99" s="72">
        <v>367500</v>
      </c>
      <c r="V99" s="72">
        <v>1140800</v>
      </c>
      <c r="W99" s="72">
        <v>520100</v>
      </c>
      <c r="X99" s="72">
        <v>373200</v>
      </c>
      <c r="Y99" s="72">
        <v>396200</v>
      </c>
      <c r="Z99" s="18">
        <v>1289500</v>
      </c>
      <c r="AA99" s="52">
        <v>4784500</v>
      </c>
      <c r="AB99" s="52">
        <v>360800</v>
      </c>
      <c r="AC99" s="52">
        <v>420500</v>
      </c>
      <c r="AD99" s="52">
        <v>346700</v>
      </c>
      <c r="AE99" s="52">
        <v>474600</v>
      </c>
      <c r="AF99" s="52">
        <v>357100</v>
      </c>
      <c r="AG99" s="52">
        <v>394500</v>
      </c>
      <c r="AH99" s="52">
        <v>364100</v>
      </c>
      <c r="AI99" s="52">
        <v>409200</v>
      </c>
      <c r="AJ99" s="52">
        <v>367500</v>
      </c>
      <c r="AK99" s="52">
        <v>520100</v>
      </c>
      <c r="AL99" s="52">
        <v>373200</v>
      </c>
      <c r="AM99" s="52">
        <v>396200</v>
      </c>
      <c r="AN99" s="2"/>
    </row>
    <row r="100" spans="1:40" ht="12.75" customHeight="1" x14ac:dyDescent="0.25">
      <c r="A100" s="64"/>
      <c r="B100" s="79" t="s">
        <v>249</v>
      </c>
      <c r="C100" s="79"/>
      <c r="D100" s="79" t="s">
        <v>22</v>
      </c>
      <c r="E100" s="88"/>
      <c r="F100" s="84">
        <v>953</v>
      </c>
      <c r="G100" s="87">
        <v>1006</v>
      </c>
      <c r="H100" s="86">
        <v>190003021</v>
      </c>
      <c r="I100" s="85"/>
      <c r="J100" s="72">
        <v>617300</v>
      </c>
      <c r="K100" s="72">
        <v>43000</v>
      </c>
      <c r="L100" s="72">
        <v>48600</v>
      </c>
      <c r="M100" s="72">
        <v>44000</v>
      </c>
      <c r="N100" s="72">
        <v>135600</v>
      </c>
      <c r="O100" s="72">
        <v>43000</v>
      </c>
      <c r="P100" s="72">
        <v>97000</v>
      </c>
      <c r="Q100" s="72">
        <v>43000</v>
      </c>
      <c r="R100" s="72">
        <v>183000</v>
      </c>
      <c r="S100" s="72">
        <v>43000</v>
      </c>
      <c r="T100" s="72">
        <v>90500</v>
      </c>
      <c r="U100" s="72">
        <v>26500</v>
      </c>
      <c r="V100" s="72">
        <v>160000</v>
      </c>
      <c r="W100" s="72">
        <v>42000</v>
      </c>
      <c r="X100" s="72">
        <v>41700</v>
      </c>
      <c r="Y100" s="72">
        <v>55000</v>
      </c>
      <c r="Z100" s="18">
        <v>138700</v>
      </c>
      <c r="AA100" s="52">
        <v>617300</v>
      </c>
      <c r="AB100" s="52">
        <v>43000</v>
      </c>
      <c r="AC100" s="52">
        <v>48600</v>
      </c>
      <c r="AD100" s="52">
        <v>44000</v>
      </c>
      <c r="AE100" s="52">
        <v>43000</v>
      </c>
      <c r="AF100" s="52">
        <v>97000</v>
      </c>
      <c r="AG100" s="52">
        <v>43000</v>
      </c>
      <c r="AH100" s="52">
        <v>43000</v>
      </c>
      <c r="AI100" s="52">
        <v>90500</v>
      </c>
      <c r="AJ100" s="52">
        <v>26500</v>
      </c>
      <c r="AK100" s="52">
        <v>42000</v>
      </c>
      <c r="AL100" s="52">
        <v>41700</v>
      </c>
      <c r="AM100" s="52">
        <v>55000</v>
      </c>
      <c r="AN100" s="2"/>
    </row>
    <row r="101" spans="1:40" ht="12.75" customHeight="1" x14ac:dyDescent="0.25">
      <c r="A101" s="64"/>
      <c r="B101" s="79" t="s">
        <v>249</v>
      </c>
      <c r="C101" s="79"/>
      <c r="D101" s="79" t="s">
        <v>22</v>
      </c>
      <c r="E101" s="88"/>
      <c r="F101" s="84">
        <v>953</v>
      </c>
      <c r="G101" s="87">
        <v>1006</v>
      </c>
      <c r="H101" s="86">
        <v>190003022</v>
      </c>
      <c r="I101" s="85"/>
      <c r="J101" s="72">
        <v>847000</v>
      </c>
      <c r="K101" s="72">
        <v>51000</v>
      </c>
      <c r="L101" s="72">
        <v>100800</v>
      </c>
      <c r="M101" s="72">
        <v>54800</v>
      </c>
      <c r="N101" s="72">
        <v>206600</v>
      </c>
      <c r="O101" s="72">
        <v>83200</v>
      </c>
      <c r="P101" s="72">
        <v>60500</v>
      </c>
      <c r="Q101" s="72">
        <v>103200</v>
      </c>
      <c r="R101" s="72">
        <v>246900</v>
      </c>
      <c r="S101" s="72">
        <v>62000</v>
      </c>
      <c r="T101" s="72">
        <v>104200</v>
      </c>
      <c r="U101" s="72">
        <v>65000</v>
      </c>
      <c r="V101" s="72">
        <v>231200</v>
      </c>
      <c r="W101" s="72">
        <v>52100</v>
      </c>
      <c r="X101" s="72">
        <v>52100</v>
      </c>
      <c r="Y101" s="72">
        <v>58100</v>
      </c>
      <c r="Z101" s="18">
        <v>162300</v>
      </c>
      <c r="AA101" s="52">
        <v>847000</v>
      </c>
      <c r="AB101" s="52">
        <v>51000</v>
      </c>
      <c r="AC101" s="52">
        <v>100800</v>
      </c>
      <c r="AD101" s="52">
        <v>54800</v>
      </c>
      <c r="AE101" s="52">
        <v>83200</v>
      </c>
      <c r="AF101" s="52">
        <v>60500</v>
      </c>
      <c r="AG101" s="52">
        <v>103200</v>
      </c>
      <c r="AH101" s="52">
        <v>62000</v>
      </c>
      <c r="AI101" s="52">
        <v>104200</v>
      </c>
      <c r="AJ101" s="52">
        <v>65000</v>
      </c>
      <c r="AK101" s="52">
        <v>52100</v>
      </c>
      <c r="AL101" s="52">
        <v>52100</v>
      </c>
      <c r="AM101" s="52">
        <v>58100</v>
      </c>
      <c r="AN101" s="2"/>
    </row>
    <row r="102" spans="1:40" ht="12.75" customHeight="1" x14ac:dyDescent="0.25">
      <c r="A102" s="64"/>
      <c r="B102" s="79" t="s">
        <v>249</v>
      </c>
      <c r="C102" s="79"/>
      <c r="D102" s="79" t="s">
        <v>22</v>
      </c>
      <c r="E102" s="88"/>
      <c r="F102" s="84">
        <v>953</v>
      </c>
      <c r="G102" s="87">
        <v>1006</v>
      </c>
      <c r="H102" s="86">
        <v>300100000</v>
      </c>
      <c r="I102" s="85"/>
      <c r="J102" s="72">
        <v>26295.87</v>
      </c>
      <c r="K102" s="72">
        <v>0</v>
      </c>
      <c r="L102" s="72">
        <v>0</v>
      </c>
      <c r="M102" s="72">
        <v>0</v>
      </c>
      <c r="N102" s="72">
        <v>0</v>
      </c>
      <c r="O102" s="72">
        <v>25300</v>
      </c>
      <c r="P102" s="72">
        <v>995.87</v>
      </c>
      <c r="Q102" s="72">
        <v>0</v>
      </c>
      <c r="R102" s="72">
        <v>26295.87</v>
      </c>
      <c r="S102" s="72">
        <v>0</v>
      </c>
      <c r="T102" s="72">
        <v>0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18">
        <v>0</v>
      </c>
      <c r="AA102" s="52">
        <v>26295.87</v>
      </c>
      <c r="AB102" s="52">
        <v>0</v>
      </c>
      <c r="AC102" s="52">
        <v>0</v>
      </c>
      <c r="AD102" s="52">
        <v>0</v>
      </c>
      <c r="AE102" s="52">
        <v>25300</v>
      </c>
      <c r="AF102" s="52">
        <v>995.87</v>
      </c>
      <c r="AG102" s="52">
        <v>0</v>
      </c>
      <c r="AH102" s="52">
        <v>0</v>
      </c>
      <c r="AI102" s="52">
        <v>0</v>
      </c>
      <c r="AJ102" s="52">
        <v>0</v>
      </c>
      <c r="AK102" s="52">
        <v>0</v>
      </c>
      <c r="AL102" s="52">
        <v>0</v>
      </c>
      <c r="AM102" s="52">
        <v>0</v>
      </c>
      <c r="AN102" s="2"/>
    </row>
    <row r="103" spans="1:40" ht="24.6" customHeight="1" x14ac:dyDescent="0.25">
      <c r="A103" s="64"/>
      <c r="B103" s="150" t="s">
        <v>13</v>
      </c>
      <c r="C103" s="150"/>
      <c r="D103" s="150"/>
      <c r="E103" s="150"/>
      <c r="F103" s="84" t="s">
        <v>205</v>
      </c>
      <c r="G103" s="155"/>
      <c r="H103" s="155"/>
      <c r="I103" s="155"/>
      <c r="J103" s="70">
        <v>14390600</v>
      </c>
      <c r="K103" s="70">
        <v>0</v>
      </c>
      <c r="L103" s="70">
        <v>0</v>
      </c>
      <c r="M103" s="70">
        <v>0</v>
      </c>
      <c r="N103" s="72">
        <v>0</v>
      </c>
      <c r="O103" s="70">
        <v>1244000</v>
      </c>
      <c r="P103" s="70">
        <v>2222000</v>
      </c>
      <c r="Q103" s="70">
        <v>0</v>
      </c>
      <c r="R103" s="72">
        <v>3466000</v>
      </c>
      <c r="S103" s="70">
        <v>0</v>
      </c>
      <c r="T103" s="70">
        <v>0</v>
      </c>
      <c r="U103" s="70">
        <v>1365573</v>
      </c>
      <c r="V103" s="72">
        <v>1365573</v>
      </c>
      <c r="W103" s="70">
        <v>0</v>
      </c>
      <c r="X103" s="70">
        <v>1365573</v>
      </c>
      <c r="Y103" s="70">
        <v>8193454</v>
      </c>
      <c r="Z103" s="49">
        <v>9559027</v>
      </c>
      <c r="AA103" s="52">
        <v>0</v>
      </c>
      <c r="AB103" s="52">
        <v>0</v>
      </c>
      <c r="AC103" s="52">
        <v>0</v>
      </c>
      <c r="AD103" s="52">
        <v>0</v>
      </c>
      <c r="AE103" s="52">
        <v>0</v>
      </c>
      <c r="AF103" s="52">
        <v>0</v>
      </c>
      <c r="AG103" s="52">
        <v>0</v>
      </c>
      <c r="AH103" s="52">
        <v>0</v>
      </c>
      <c r="AI103" s="52">
        <v>0</v>
      </c>
      <c r="AJ103" s="52">
        <v>0</v>
      </c>
      <c r="AK103" s="52">
        <v>0</v>
      </c>
      <c r="AL103" s="52">
        <v>0</v>
      </c>
      <c r="AM103" s="52">
        <v>0</v>
      </c>
      <c r="AN103" s="2"/>
    </row>
    <row r="104" spans="1:40" ht="23.4" customHeight="1" x14ac:dyDescent="0.25">
      <c r="A104" s="64"/>
      <c r="B104" s="79" t="s">
        <v>248</v>
      </c>
      <c r="C104" s="79"/>
      <c r="D104" s="79" t="s">
        <v>7</v>
      </c>
      <c r="E104" s="88"/>
      <c r="F104" s="84">
        <v>902</v>
      </c>
      <c r="G104" s="87">
        <v>105</v>
      </c>
      <c r="H104" s="86">
        <v>203134000</v>
      </c>
      <c r="I104" s="85"/>
      <c r="J104" s="72">
        <v>9500</v>
      </c>
      <c r="K104" s="72">
        <v>0</v>
      </c>
      <c r="L104" s="72">
        <v>0</v>
      </c>
      <c r="M104" s="72">
        <v>0</v>
      </c>
      <c r="N104" s="72">
        <v>0</v>
      </c>
      <c r="O104" s="72">
        <v>9500</v>
      </c>
      <c r="P104" s="72">
        <v>0</v>
      </c>
      <c r="Q104" s="72">
        <v>0</v>
      </c>
      <c r="R104" s="72">
        <v>9500</v>
      </c>
      <c r="S104" s="72">
        <v>0</v>
      </c>
      <c r="T104" s="72">
        <v>0</v>
      </c>
      <c r="U104" s="72">
        <v>0</v>
      </c>
      <c r="V104" s="72">
        <v>0</v>
      </c>
      <c r="W104" s="72">
        <v>0</v>
      </c>
      <c r="X104" s="72">
        <v>0</v>
      </c>
      <c r="Y104" s="72">
        <v>0</v>
      </c>
      <c r="Z104" s="18">
        <v>0</v>
      </c>
      <c r="AA104" s="52">
        <v>0</v>
      </c>
      <c r="AB104" s="52">
        <v>0</v>
      </c>
      <c r="AC104" s="52">
        <v>0</v>
      </c>
      <c r="AD104" s="52">
        <v>0</v>
      </c>
      <c r="AE104" s="52">
        <v>0</v>
      </c>
      <c r="AF104" s="52">
        <v>0</v>
      </c>
      <c r="AG104" s="52">
        <v>0</v>
      </c>
      <c r="AH104" s="52">
        <v>0</v>
      </c>
      <c r="AI104" s="52">
        <v>0</v>
      </c>
      <c r="AJ104" s="52">
        <v>0</v>
      </c>
      <c r="AK104" s="52">
        <v>0</v>
      </c>
      <c r="AL104" s="52">
        <v>0</v>
      </c>
      <c r="AM104" s="52">
        <v>0</v>
      </c>
      <c r="AN104" s="2"/>
    </row>
    <row r="105" spans="1:40" ht="24" customHeight="1" x14ac:dyDescent="0.25">
      <c r="A105" s="64"/>
      <c r="B105" s="79" t="s">
        <v>248</v>
      </c>
      <c r="C105" s="79"/>
      <c r="D105" s="79" t="s">
        <v>7</v>
      </c>
      <c r="E105" s="88"/>
      <c r="F105" s="84">
        <v>902</v>
      </c>
      <c r="G105" s="87">
        <v>1003</v>
      </c>
      <c r="H105" s="86">
        <v>202367000</v>
      </c>
      <c r="I105" s="85"/>
      <c r="J105" s="72">
        <v>3456500</v>
      </c>
      <c r="K105" s="72">
        <v>0</v>
      </c>
      <c r="L105" s="72">
        <v>0</v>
      </c>
      <c r="M105" s="72">
        <v>0</v>
      </c>
      <c r="N105" s="72">
        <v>0</v>
      </c>
      <c r="O105" s="72">
        <v>1234500</v>
      </c>
      <c r="P105" s="72">
        <v>2222000</v>
      </c>
      <c r="Q105" s="72">
        <v>0</v>
      </c>
      <c r="R105" s="72">
        <v>3456500</v>
      </c>
      <c r="S105" s="72">
        <v>0</v>
      </c>
      <c r="T105" s="72">
        <v>0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18">
        <v>0</v>
      </c>
      <c r="AA105" s="52">
        <v>0</v>
      </c>
      <c r="AB105" s="52">
        <v>0</v>
      </c>
      <c r="AC105" s="52">
        <v>0</v>
      </c>
      <c r="AD105" s="52">
        <v>0</v>
      </c>
      <c r="AE105" s="52">
        <v>0</v>
      </c>
      <c r="AF105" s="52">
        <v>0</v>
      </c>
      <c r="AG105" s="52">
        <v>0</v>
      </c>
      <c r="AH105" s="52">
        <v>0</v>
      </c>
      <c r="AI105" s="52">
        <v>0</v>
      </c>
      <c r="AJ105" s="52">
        <v>0</v>
      </c>
      <c r="AK105" s="52">
        <v>0</v>
      </c>
      <c r="AL105" s="52">
        <v>0</v>
      </c>
      <c r="AM105" s="52">
        <v>0</v>
      </c>
      <c r="AN105" s="2"/>
    </row>
    <row r="106" spans="1:40" ht="25.2" customHeight="1" x14ac:dyDescent="0.25">
      <c r="A106" s="64"/>
      <c r="B106" s="79" t="s">
        <v>248</v>
      </c>
      <c r="C106" s="79"/>
      <c r="D106" s="79" t="s">
        <v>7</v>
      </c>
      <c r="E106" s="88"/>
      <c r="F106" s="84">
        <v>902</v>
      </c>
      <c r="G106" s="87">
        <v>1004</v>
      </c>
      <c r="H106" s="86">
        <v>202376000</v>
      </c>
      <c r="I106" s="85"/>
      <c r="J106" s="72">
        <v>10924600</v>
      </c>
      <c r="K106" s="72">
        <v>0</v>
      </c>
      <c r="L106" s="72">
        <v>0</v>
      </c>
      <c r="M106" s="72">
        <v>0</v>
      </c>
      <c r="N106" s="72">
        <v>0</v>
      </c>
      <c r="O106" s="72">
        <v>0</v>
      </c>
      <c r="P106" s="72">
        <v>0</v>
      </c>
      <c r="Q106" s="72">
        <v>0</v>
      </c>
      <c r="R106" s="72">
        <v>0</v>
      </c>
      <c r="S106" s="72">
        <v>0</v>
      </c>
      <c r="T106" s="72">
        <v>0</v>
      </c>
      <c r="U106" s="72">
        <v>1365573</v>
      </c>
      <c r="V106" s="72">
        <v>1365573</v>
      </c>
      <c r="W106" s="72">
        <v>0</v>
      </c>
      <c r="X106" s="72">
        <v>1365573</v>
      </c>
      <c r="Y106" s="72">
        <v>8193454</v>
      </c>
      <c r="Z106" s="18">
        <v>9559027</v>
      </c>
      <c r="AA106" s="52">
        <v>0</v>
      </c>
      <c r="AB106" s="52">
        <v>0</v>
      </c>
      <c r="AC106" s="52">
        <v>0</v>
      </c>
      <c r="AD106" s="52">
        <v>0</v>
      </c>
      <c r="AE106" s="52">
        <v>0</v>
      </c>
      <c r="AF106" s="52">
        <v>0</v>
      </c>
      <c r="AG106" s="52">
        <v>0</v>
      </c>
      <c r="AH106" s="52">
        <v>0</v>
      </c>
      <c r="AI106" s="52">
        <v>0</v>
      </c>
      <c r="AJ106" s="52">
        <v>0</v>
      </c>
      <c r="AK106" s="52">
        <v>0</v>
      </c>
      <c r="AL106" s="52">
        <v>0</v>
      </c>
      <c r="AM106" s="52">
        <v>0</v>
      </c>
      <c r="AN106" s="2"/>
    </row>
    <row r="107" spans="1:40" ht="15.6" customHeight="1" x14ac:dyDescent="0.25">
      <c r="A107" s="64"/>
      <c r="B107" s="150" t="s">
        <v>5</v>
      </c>
      <c r="C107" s="150"/>
      <c r="D107" s="150"/>
      <c r="E107" s="150"/>
      <c r="F107" s="84" t="s">
        <v>205</v>
      </c>
      <c r="G107" s="155"/>
      <c r="H107" s="155"/>
      <c r="I107" s="155"/>
      <c r="J107" s="70">
        <v>5056500</v>
      </c>
      <c r="K107" s="70">
        <v>0</v>
      </c>
      <c r="L107" s="70">
        <v>0</v>
      </c>
      <c r="M107" s="70">
        <v>0</v>
      </c>
      <c r="N107" s="72">
        <v>0</v>
      </c>
      <c r="O107" s="70">
        <v>0</v>
      </c>
      <c r="P107" s="70">
        <v>0</v>
      </c>
      <c r="Q107" s="70">
        <v>0</v>
      </c>
      <c r="R107" s="72">
        <v>0</v>
      </c>
      <c r="S107" s="70">
        <v>0</v>
      </c>
      <c r="T107" s="70">
        <v>1517000</v>
      </c>
      <c r="U107" s="70">
        <v>3539500</v>
      </c>
      <c r="V107" s="72">
        <v>5056500</v>
      </c>
      <c r="W107" s="70">
        <v>0</v>
      </c>
      <c r="X107" s="70">
        <v>0</v>
      </c>
      <c r="Y107" s="70">
        <v>0</v>
      </c>
      <c r="Z107" s="49">
        <v>0</v>
      </c>
      <c r="AA107" s="52">
        <v>0</v>
      </c>
      <c r="AB107" s="52">
        <v>0</v>
      </c>
      <c r="AC107" s="52">
        <v>0</v>
      </c>
      <c r="AD107" s="52">
        <v>0</v>
      </c>
      <c r="AE107" s="52">
        <v>0</v>
      </c>
      <c r="AF107" s="52">
        <v>0</v>
      </c>
      <c r="AG107" s="52">
        <v>0</v>
      </c>
      <c r="AH107" s="52">
        <v>0</v>
      </c>
      <c r="AI107" s="52">
        <v>0</v>
      </c>
      <c r="AJ107" s="52">
        <v>0</v>
      </c>
      <c r="AK107" s="52">
        <v>0</v>
      </c>
      <c r="AL107" s="52">
        <v>0</v>
      </c>
      <c r="AM107" s="52">
        <v>0</v>
      </c>
      <c r="AN107" s="2"/>
    </row>
    <row r="108" spans="1:40" ht="15" customHeight="1" x14ac:dyDescent="0.25">
      <c r="A108" s="64"/>
      <c r="B108" s="79" t="s">
        <v>248</v>
      </c>
      <c r="C108" s="79"/>
      <c r="D108" s="79" t="s">
        <v>4</v>
      </c>
      <c r="E108" s="88"/>
      <c r="F108" s="84">
        <v>925</v>
      </c>
      <c r="G108" s="87">
        <v>702</v>
      </c>
      <c r="H108" s="86">
        <v>202391000</v>
      </c>
      <c r="I108" s="85"/>
      <c r="J108" s="72">
        <v>5056500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1517000</v>
      </c>
      <c r="U108" s="72">
        <v>3539500</v>
      </c>
      <c r="V108" s="72">
        <v>5056500</v>
      </c>
      <c r="W108" s="72">
        <v>0</v>
      </c>
      <c r="X108" s="72">
        <v>0</v>
      </c>
      <c r="Y108" s="72">
        <v>0</v>
      </c>
      <c r="Z108" s="18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0</v>
      </c>
      <c r="AG108" s="52">
        <v>0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2"/>
    </row>
    <row r="109" spans="1:40" ht="15.6" customHeight="1" x14ac:dyDescent="0.25">
      <c r="A109" s="2"/>
      <c r="B109" s="78"/>
      <c r="C109" s="78"/>
      <c r="D109" s="96" t="s">
        <v>247</v>
      </c>
      <c r="E109" s="78"/>
      <c r="F109" s="78" t="s">
        <v>0</v>
      </c>
      <c r="G109" s="78"/>
      <c r="H109" s="78"/>
      <c r="I109" s="78"/>
      <c r="J109" s="80">
        <v>2023330200.45</v>
      </c>
      <c r="K109" s="80">
        <v>83115279.989999995</v>
      </c>
      <c r="L109" s="80">
        <v>188034854.38</v>
      </c>
      <c r="M109" s="80">
        <v>110715661.68000001</v>
      </c>
      <c r="N109" s="80">
        <v>381865796.05000001</v>
      </c>
      <c r="O109" s="80">
        <v>219713796.15000001</v>
      </c>
      <c r="P109" s="80">
        <v>176738831.22999999</v>
      </c>
      <c r="Q109" s="80">
        <v>246380244.31</v>
      </c>
      <c r="R109" s="80">
        <v>642832871.69000006</v>
      </c>
      <c r="S109" s="80">
        <v>142354394.65000001</v>
      </c>
      <c r="T109" s="80">
        <v>105396532.73999999</v>
      </c>
      <c r="U109" s="80">
        <v>152587763.71000001</v>
      </c>
      <c r="V109" s="80">
        <v>400338691.10000002</v>
      </c>
      <c r="W109" s="80">
        <v>192337809.09999999</v>
      </c>
      <c r="X109" s="80">
        <v>148137556.00999999</v>
      </c>
      <c r="Y109" s="80">
        <v>257817476.5</v>
      </c>
      <c r="Z109" s="51">
        <v>598292841.61000001</v>
      </c>
      <c r="AA109" s="50">
        <v>2003883100.45</v>
      </c>
      <c r="AB109" s="50">
        <v>83115279.989999995</v>
      </c>
      <c r="AC109" s="50">
        <v>188034854.38</v>
      </c>
      <c r="AD109" s="50">
        <v>110715661.68000001</v>
      </c>
      <c r="AE109" s="50">
        <v>218469796.15000001</v>
      </c>
      <c r="AF109" s="50">
        <v>174516831.22999999</v>
      </c>
      <c r="AG109" s="50">
        <v>246380244.31</v>
      </c>
      <c r="AH109" s="50">
        <v>142354394.65000001</v>
      </c>
      <c r="AI109" s="50">
        <v>103879532.73999999</v>
      </c>
      <c r="AJ109" s="50">
        <v>147682690.71000001</v>
      </c>
      <c r="AK109" s="50">
        <v>192337809.09999999</v>
      </c>
      <c r="AL109" s="50">
        <v>146771983.00999999</v>
      </c>
      <c r="AM109" s="50">
        <v>249624022.5</v>
      </c>
      <c r="AN109" s="2"/>
    </row>
  </sheetData>
  <mergeCells count="34">
    <mergeCell ref="B71:E71"/>
    <mergeCell ref="G71:I71"/>
    <mergeCell ref="B82:E82"/>
    <mergeCell ref="G82:I82"/>
    <mergeCell ref="B107:E107"/>
    <mergeCell ref="G107:I107"/>
    <mergeCell ref="B90:E90"/>
    <mergeCell ref="G90:I90"/>
    <mergeCell ref="B94:E94"/>
    <mergeCell ref="G94:I94"/>
    <mergeCell ref="B103:E103"/>
    <mergeCell ref="G103:I103"/>
    <mergeCell ref="B39:E39"/>
    <mergeCell ref="G39:I39"/>
    <mergeCell ref="B42:E42"/>
    <mergeCell ref="G42:I42"/>
    <mergeCell ref="B45:E45"/>
    <mergeCell ref="G45:I45"/>
    <mergeCell ref="B6:E6"/>
    <mergeCell ref="G6:I6"/>
    <mergeCell ref="B8:E8"/>
    <mergeCell ref="G8:I8"/>
    <mergeCell ref="B34:E34"/>
    <mergeCell ref="G34:I34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A29A-15CD-4591-95F3-01A308E0F010}">
  <dimension ref="A1:AK24"/>
  <sheetViews>
    <sheetView showGridLines="0" topLeftCell="G10" workbookViewId="0">
      <selection activeCell="U22" sqref="U22"/>
    </sheetView>
  </sheetViews>
  <sheetFormatPr defaultColWidth="9.109375" defaultRowHeight="13.2" x14ac:dyDescent="0.25"/>
  <cols>
    <col min="1" max="1" width="0.6640625" style="1" customWidth="1"/>
    <col min="2" max="2" width="0" style="1" hidden="1" customWidth="1"/>
    <col min="3" max="3" width="33.33203125" style="1" customWidth="1"/>
    <col min="4" max="4" width="16.6640625" style="1" customWidth="1"/>
    <col min="5" max="5" width="9.5546875" style="1" customWidth="1"/>
    <col min="6" max="6" width="0" style="1" hidden="1" customWidth="1"/>
    <col min="7" max="7" width="12.109375" style="1" customWidth="1"/>
    <col min="8" max="8" width="11.109375" style="1" customWidth="1"/>
    <col min="9" max="9" width="10.88671875" style="1" customWidth="1"/>
    <col min="10" max="10" width="11.5546875" style="1" customWidth="1"/>
    <col min="11" max="11" width="0" style="1" hidden="1" customWidth="1"/>
    <col min="12" max="12" width="11.33203125" style="1" customWidth="1"/>
    <col min="13" max="13" width="10.77734375" style="1" customWidth="1"/>
    <col min="14" max="14" width="11.33203125" style="1" customWidth="1"/>
    <col min="15" max="15" width="0" style="1" hidden="1" customWidth="1"/>
    <col min="16" max="16" width="10.6640625" style="1" customWidth="1"/>
    <col min="17" max="17" width="11.33203125" style="1" customWidth="1"/>
    <col min="18" max="18" width="10.77734375" style="1" customWidth="1"/>
    <col min="19" max="19" width="0" style="1" hidden="1" customWidth="1"/>
    <col min="20" max="20" width="11" style="1" customWidth="1"/>
    <col min="21" max="21" width="11.21875" style="1" customWidth="1"/>
    <col min="22" max="22" width="10.4414062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x14ac:dyDescent="0.25">
      <c r="A1" s="2"/>
      <c r="B1" s="2"/>
      <c r="C1" s="2"/>
      <c r="D1" s="2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37" t="s">
        <v>262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6" t="s">
        <v>233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6.8" customHeight="1" x14ac:dyDescent="0.25">
      <c r="A3" s="2"/>
      <c r="B3" s="161"/>
      <c r="C3" s="161" t="s">
        <v>245</v>
      </c>
      <c r="D3" s="149" t="s">
        <v>261</v>
      </c>
      <c r="E3" s="165" t="s">
        <v>230</v>
      </c>
      <c r="F3" s="165" t="s">
        <v>229</v>
      </c>
      <c r="G3" s="163" t="s">
        <v>228</v>
      </c>
      <c r="H3" s="149" t="s">
        <v>227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2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ht="26.4" customHeight="1" x14ac:dyDescent="0.25">
      <c r="A4" s="2"/>
      <c r="B4" s="162"/>
      <c r="C4" s="162"/>
      <c r="D4" s="166"/>
      <c r="E4" s="164"/>
      <c r="F4" s="164"/>
      <c r="G4" s="164"/>
      <c r="H4" s="31" t="s">
        <v>221</v>
      </c>
      <c r="I4" s="54" t="s">
        <v>220</v>
      </c>
      <c r="J4" s="54" t="s">
        <v>219</v>
      </c>
      <c r="K4" s="54" t="s">
        <v>218</v>
      </c>
      <c r="L4" s="54" t="s">
        <v>217</v>
      </c>
      <c r="M4" s="54" t="s">
        <v>216</v>
      </c>
      <c r="N4" s="54" t="s">
        <v>215</v>
      </c>
      <c r="O4" s="54" t="s">
        <v>214</v>
      </c>
      <c r="P4" s="54" t="s">
        <v>213</v>
      </c>
      <c r="Q4" s="54" t="s">
        <v>212</v>
      </c>
      <c r="R4" s="54" t="s">
        <v>211</v>
      </c>
      <c r="S4" s="54" t="s">
        <v>210</v>
      </c>
      <c r="T4" s="54" t="s">
        <v>209</v>
      </c>
      <c r="U4" s="54" t="s">
        <v>208</v>
      </c>
      <c r="V4" s="54" t="s">
        <v>207</v>
      </c>
      <c r="W4" s="54" t="s">
        <v>206</v>
      </c>
      <c r="X4" s="2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s="114" customFormat="1" ht="15" customHeight="1" x14ac:dyDescent="0.2">
      <c r="A5" s="111"/>
      <c r="B5" s="111"/>
      <c r="C5" s="112">
        <v>1</v>
      </c>
      <c r="D5" s="112">
        <v>2</v>
      </c>
      <c r="E5" s="112">
        <v>3</v>
      </c>
      <c r="F5" s="112"/>
      <c r="G5" s="112">
        <v>4</v>
      </c>
      <c r="H5" s="112">
        <v>5</v>
      </c>
      <c r="I5" s="112">
        <v>6</v>
      </c>
      <c r="J5" s="112">
        <v>7</v>
      </c>
      <c r="K5" s="113"/>
      <c r="L5" s="112">
        <v>8</v>
      </c>
      <c r="M5" s="112">
        <v>9</v>
      </c>
      <c r="N5" s="112">
        <v>10</v>
      </c>
      <c r="O5" s="113"/>
      <c r="P5" s="112">
        <v>11</v>
      </c>
      <c r="Q5" s="112">
        <v>12</v>
      </c>
      <c r="R5" s="112">
        <v>13</v>
      </c>
      <c r="S5" s="113"/>
      <c r="T5" s="112">
        <v>14</v>
      </c>
      <c r="U5" s="112">
        <v>15</v>
      </c>
      <c r="V5" s="112">
        <v>16</v>
      </c>
      <c r="W5" s="113"/>
      <c r="X5" s="113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</row>
    <row r="6" spans="1:37" ht="21.6" customHeight="1" x14ac:dyDescent="0.25">
      <c r="A6" s="4"/>
      <c r="B6" s="154" t="s">
        <v>13</v>
      </c>
      <c r="C6" s="154"/>
      <c r="D6" s="154"/>
      <c r="E6" s="154"/>
      <c r="F6" s="160"/>
      <c r="G6" s="13">
        <v>216291400</v>
      </c>
      <c r="H6" s="13">
        <v>20000000</v>
      </c>
      <c r="I6" s="13">
        <v>0</v>
      </c>
      <c r="J6" s="6">
        <v>66300000</v>
      </c>
      <c r="K6" s="49">
        <v>86300000</v>
      </c>
      <c r="L6" s="13">
        <v>650000</v>
      </c>
      <c r="M6" s="13">
        <v>0</v>
      </c>
      <c r="N6" s="6">
        <v>0</v>
      </c>
      <c r="O6" s="49">
        <v>650000</v>
      </c>
      <c r="P6" s="13">
        <v>1700000</v>
      </c>
      <c r="Q6" s="13">
        <v>4681400</v>
      </c>
      <c r="R6" s="6">
        <v>1500000</v>
      </c>
      <c r="S6" s="49">
        <v>7881400</v>
      </c>
      <c r="T6" s="13">
        <v>4660000</v>
      </c>
      <c r="U6" s="13">
        <v>70000000</v>
      </c>
      <c r="V6" s="6">
        <v>46800000</v>
      </c>
      <c r="W6" s="48">
        <v>121460000</v>
      </c>
      <c r="X6" s="24"/>
      <c r="Y6" s="50">
        <v>216291400</v>
      </c>
      <c r="Z6" s="50">
        <v>20000000</v>
      </c>
      <c r="AA6" s="50">
        <v>0</v>
      </c>
      <c r="AB6" s="50">
        <v>66300000</v>
      </c>
      <c r="AC6" s="50">
        <v>650000</v>
      </c>
      <c r="AD6" s="50">
        <v>0</v>
      </c>
      <c r="AE6" s="50">
        <v>0</v>
      </c>
      <c r="AF6" s="50">
        <v>1700000</v>
      </c>
      <c r="AG6" s="50">
        <v>4681400</v>
      </c>
      <c r="AH6" s="50">
        <v>1500000</v>
      </c>
      <c r="AI6" s="50">
        <v>4660000</v>
      </c>
      <c r="AJ6" s="50">
        <v>70000000</v>
      </c>
      <c r="AK6" s="50">
        <v>46800000</v>
      </c>
    </row>
    <row r="7" spans="1:37" ht="27" customHeight="1" x14ac:dyDescent="0.25">
      <c r="A7" s="4"/>
      <c r="B7" s="58"/>
      <c r="C7" s="7" t="s">
        <v>7</v>
      </c>
      <c r="D7" s="28" t="s">
        <v>260</v>
      </c>
      <c r="E7" s="47"/>
      <c r="F7" s="46"/>
      <c r="G7" s="19">
        <v>136300000</v>
      </c>
      <c r="H7" s="19">
        <v>20000000</v>
      </c>
      <c r="I7" s="19">
        <v>0</v>
      </c>
      <c r="J7" s="19">
        <v>66300000</v>
      </c>
      <c r="K7" s="18">
        <v>86300000</v>
      </c>
      <c r="L7" s="19">
        <v>0</v>
      </c>
      <c r="M7" s="19">
        <v>0</v>
      </c>
      <c r="N7" s="19">
        <v>0</v>
      </c>
      <c r="O7" s="18">
        <v>0</v>
      </c>
      <c r="P7" s="19">
        <v>0</v>
      </c>
      <c r="Q7" s="19">
        <v>0</v>
      </c>
      <c r="R7" s="19">
        <v>0</v>
      </c>
      <c r="S7" s="18">
        <v>0</v>
      </c>
      <c r="T7" s="19">
        <v>0</v>
      </c>
      <c r="U7" s="19">
        <v>3700000</v>
      </c>
      <c r="V7" s="19">
        <v>46300000</v>
      </c>
      <c r="W7" s="18">
        <v>50000000</v>
      </c>
      <c r="X7" s="25"/>
      <c r="Y7" s="50">
        <v>136300000</v>
      </c>
      <c r="Z7" s="50">
        <v>20000000</v>
      </c>
      <c r="AA7" s="50">
        <v>0</v>
      </c>
      <c r="AB7" s="50">
        <v>66300000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3700000</v>
      </c>
      <c r="AK7" s="50">
        <v>46300000</v>
      </c>
    </row>
    <row r="8" spans="1:37" ht="23.4" customHeight="1" x14ac:dyDescent="0.25">
      <c r="A8" s="4"/>
      <c r="B8" s="57"/>
      <c r="C8" s="29" t="s">
        <v>7</v>
      </c>
      <c r="D8" s="45" t="s">
        <v>259</v>
      </c>
      <c r="E8" s="44"/>
      <c r="F8" s="43"/>
      <c r="G8" s="18">
        <v>66300000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66300000</v>
      </c>
      <c r="V8" s="18">
        <v>0</v>
      </c>
      <c r="W8" s="18">
        <v>66300000</v>
      </c>
      <c r="X8" s="25"/>
      <c r="Y8" s="50">
        <v>66300000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66300000</v>
      </c>
      <c r="AK8" s="50">
        <v>0</v>
      </c>
    </row>
    <row r="9" spans="1:37" ht="26.4" customHeight="1" x14ac:dyDescent="0.25">
      <c r="A9" s="4"/>
      <c r="B9" s="57"/>
      <c r="C9" s="17" t="s">
        <v>7</v>
      </c>
      <c r="D9" s="16" t="s">
        <v>258</v>
      </c>
      <c r="E9" s="15"/>
      <c r="F9" s="14"/>
      <c r="G9" s="10">
        <v>13691400</v>
      </c>
      <c r="H9" s="10">
        <v>0</v>
      </c>
      <c r="I9" s="10">
        <v>0</v>
      </c>
      <c r="J9" s="10">
        <v>0</v>
      </c>
      <c r="K9" s="18">
        <v>0</v>
      </c>
      <c r="L9" s="10">
        <v>650000</v>
      </c>
      <c r="M9" s="10">
        <v>0</v>
      </c>
      <c r="N9" s="10">
        <v>0</v>
      </c>
      <c r="O9" s="18">
        <v>650000</v>
      </c>
      <c r="P9" s="10">
        <v>1700000</v>
      </c>
      <c r="Q9" s="10">
        <v>4681400</v>
      </c>
      <c r="R9" s="10">
        <v>1500000</v>
      </c>
      <c r="S9" s="18">
        <v>7881400</v>
      </c>
      <c r="T9" s="10">
        <v>4660000</v>
      </c>
      <c r="U9" s="10">
        <v>0</v>
      </c>
      <c r="V9" s="10">
        <v>500000</v>
      </c>
      <c r="W9" s="18">
        <v>5160000</v>
      </c>
      <c r="X9" s="25"/>
      <c r="Y9" s="50">
        <v>13691400</v>
      </c>
      <c r="Z9" s="50">
        <v>0</v>
      </c>
      <c r="AA9" s="50">
        <v>0</v>
      </c>
      <c r="AB9" s="50">
        <v>0</v>
      </c>
      <c r="AC9" s="50">
        <v>650000</v>
      </c>
      <c r="AD9" s="50">
        <v>0</v>
      </c>
      <c r="AE9" s="50">
        <v>0</v>
      </c>
      <c r="AF9" s="50">
        <v>1700000</v>
      </c>
      <c r="AG9" s="50">
        <v>4681400</v>
      </c>
      <c r="AH9" s="50">
        <v>1500000</v>
      </c>
      <c r="AI9" s="50">
        <v>4660000</v>
      </c>
      <c r="AJ9" s="50">
        <v>0</v>
      </c>
      <c r="AK9" s="50">
        <v>500000</v>
      </c>
    </row>
    <row r="10" spans="1:37" s="101" customFormat="1" ht="34.200000000000003" customHeight="1" x14ac:dyDescent="0.25">
      <c r="A10" s="97"/>
      <c r="B10" s="117"/>
      <c r="C10" s="90" t="s">
        <v>275</v>
      </c>
      <c r="D10" s="98" t="s">
        <v>0</v>
      </c>
      <c r="E10" s="98" t="s">
        <v>0</v>
      </c>
      <c r="F10" s="98" t="s">
        <v>0</v>
      </c>
      <c r="G10" s="99">
        <v>216291400</v>
      </c>
      <c r="H10" s="99">
        <v>20000000</v>
      </c>
      <c r="I10" s="99">
        <v>0</v>
      </c>
      <c r="J10" s="99">
        <v>66300000</v>
      </c>
      <c r="K10" s="99">
        <v>86300000</v>
      </c>
      <c r="L10" s="99">
        <v>650000</v>
      </c>
      <c r="M10" s="99">
        <v>0</v>
      </c>
      <c r="N10" s="99">
        <v>0</v>
      </c>
      <c r="O10" s="99">
        <v>650000</v>
      </c>
      <c r="P10" s="99">
        <v>1700000</v>
      </c>
      <c r="Q10" s="99">
        <v>4681400</v>
      </c>
      <c r="R10" s="99">
        <v>1500000</v>
      </c>
      <c r="S10" s="99">
        <v>7881400</v>
      </c>
      <c r="T10" s="99">
        <v>4660000</v>
      </c>
      <c r="U10" s="99">
        <v>70000000</v>
      </c>
      <c r="V10" s="99">
        <v>46800000</v>
      </c>
      <c r="W10" s="99">
        <v>121460000</v>
      </c>
      <c r="X10" s="100"/>
      <c r="Y10" s="118">
        <v>216291400</v>
      </c>
      <c r="Z10" s="118">
        <v>20000000</v>
      </c>
      <c r="AA10" s="118">
        <v>0</v>
      </c>
      <c r="AB10" s="118">
        <v>66300000</v>
      </c>
      <c r="AC10" s="118">
        <v>650000</v>
      </c>
      <c r="AD10" s="118">
        <v>0</v>
      </c>
      <c r="AE10" s="118">
        <v>0</v>
      </c>
      <c r="AF10" s="118">
        <v>1700000</v>
      </c>
      <c r="AG10" s="118">
        <v>4681400</v>
      </c>
      <c r="AH10" s="118">
        <v>1500000</v>
      </c>
      <c r="AI10" s="118">
        <v>4660000</v>
      </c>
      <c r="AJ10" s="118">
        <v>70000000</v>
      </c>
      <c r="AK10" s="118">
        <v>46800000</v>
      </c>
    </row>
    <row r="11" spans="1:37" s="101" customFormat="1" ht="30" customHeight="1" x14ac:dyDescent="0.25">
      <c r="A11" s="97"/>
      <c r="B11" s="117"/>
      <c r="C11" s="95" t="s">
        <v>257</v>
      </c>
      <c r="D11" s="119" t="s">
        <v>0</v>
      </c>
      <c r="E11" s="119" t="s">
        <v>0</v>
      </c>
      <c r="F11" s="119" t="s">
        <v>0</v>
      </c>
      <c r="G11" s="120">
        <v>2239621600.4499998</v>
      </c>
      <c r="H11" s="120">
        <v>103115279.98999999</v>
      </c>
      <c r="I11" s="120">
        <v>188034854.38</v>
      </c>
      <c r="J11" s="120">
        <v>177015661.68000001</v>
      </c>
      <c r="K11" s="120">
        <v>468165796.05000001</v>
      </c>
      <c r="L11" s="120">
        <v>220363796.15000001</v>
      </c>
      <c r="M11" s="120">
        <v>176738831.22999999</v>
      </c>
      <c r="N11" s="120">
        <v>246380244.31</v>
      </c>
      <c r="O11" s="120">
        <v>643482871.69000006</v>
      </c>
      <c r="P11" s="120">
        <v>144054394.65000001</v>
      </c>
      <c r="Q11" s="120">
        <v>110077932.73999999</v>
      </c>
      <c r="R11" s="120">
        <v>154087763.71000001</v>
      </c>
      <c r="S11" s="120">
        <v>408220091.10000002</v>
      </c>
      <c r="T11" s="120">
        <v>196997809.09999999</v>
      </c>
      <c r="U11" s="120">
        <v>218137556.00999999</v>
      </c>
      <c r="V11" s="120">
        <v>304617476.5</v>
      </c>
      <c r="W11" s="120">
        <v>719752841.61000001</v>
      </c>
      <c r="X11" s="121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</row>
    <row r="12" spans="1:37" ht="37.799999999999997" customHeight="1" x14ac:dyDescent="0.25">
      <c r="A12" s="2"/>
      <c r="B12" s="2"/>
      <c r="C12" s="90" t="s">
        <v>256</v>
      </c>
      <c r="D12" s="27" t="s">
        <v>0</v>
      </c>
      <c r="E12" s="27" t="s">
        <v>0</v>
      </c>
      <c r="F12" s="27" t="s">
        <v>0</v>
      </c>
      <c r="G12" s="41">
        <v>0</v>
      </c>
      <c r="H12" s="41">
        <v>4258868.3599999994</v>
      </c>
      <c r="I12" s="41">
        <v>-13029452.49000001</v>
      </c>
      <c r="J12" s="41">
        <v>39287031.969999999</v>
      </c>
      <c r="K12" s="41">
        <v>30516447.839999974</v>
      </c>
      <c r="L12" s="41">
        <v>-10277142.5</v>
      </c>
      <c r="M12" s="41">
        <v>-4629191.6599999964</v>
      </c>
      <c r="N12" s="41">
        <v>-23934822.659999996</v>
      </c>
      <c r="O12" s="41">
        <v>-38841156.820000052</v>
      </c>
      <c r="P12" s="41">
        <v>-1051458</v>
      </c>
      <c r="Q12" s="41">
        <v>17161133.510000005</v>
      </c>
      <c r="R12" s="41">
        <v>57005200.629999995</v>
      </c>
      <c r="S12" s="41">
        <v>73114876.139999986</v>
      </c>
      <c r="T12" s="41">
        <v>-2975191.4499999881</v>
      </c>
      <c r="U12" s="41">
        <v>-73955256.359999985</v>
      </c>
      <c r="V12" s="41">
        <v>12140280.649999976</v>
      </c>
      <c r="W12" s="41">
        <v>-64790167.159999967</v>
      </c>
      <c r="X12" s="2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s="68" customFormat="1" ht="51" customHeight="1" x14ac:dyDescent="0.25">
      <c r="A13" s="69"/>
      <c r="B13" s="69"/>
      <c r="C13" s="124" t="s">
        <v>263</v>
      </c>
      <c r="D13" s="125" t="s">
        <v>0</v>
      </c>
      <c r="E13" s="126" t="s">
        <v>0</v>
      </c>
      <c r="F13" s="127"/>
      <c r="G13" s="128">
        <f>G15-G16</f>
        <v>0</v>
      </c>
      <c r="H13" s="128">
        <f>H15-H16</f>
        <v>0</v>
      </c>
      <c r="I13" s="128">
        <f t="shared" ref="I13:V13" si="0">I15-I16</f>
        <v>8770584.1300000008</v>
      </c>
      <c r="J13" s="128">
        <f t="shared" si="0"/>
        <v>-8770584.1300000008</v>
      </c>
      <c r="K13" s="128">
        <f t="shared" si="0"/>
        <v>0</v>
      </c>
      <c r="L13" s="128">
        <f t="shared" si="0"/>
        <v>0</v>
      </c>
      <c r="M13" s="128">
        <f t="shared" si="0"/>
        <v>0</v>
      </c>
      <c r="N13" s="128">
        <f t="shared" si="0"/>
        <v>8324708.9800000004</v>
      </c>
      <c r="O13" s="128">
        <f t="shared" si="0"/>
        <v>0</v>
      </c>
      <c r="P13" s="128">
        <f t="shared" si="0"/>
        <v>1051458</v>
      </c>
      <c r="Q13" s="128">
        <f t="shared" si="0"/>
        <v>-9376166.9800000004</v>
      </c>
      <c r="R13" s="128">
        <f t="shared" si="0"/>
        <v>0</v>
      </c>
      <c r="S13" s="128">
        <f t="shared" si="0"/>
        <v>0</v>
      </c>
      <c r="T13" s="128">
        <f t="shared" si="0"/>
        <v>0</v>
      </c>
      <c r="U13" s="128">
        <f t="shared" si="0"/>
        <v>12140280.65</v>
      </c>
      <c r="V13" s="128">
        <f t="shared" si="0"/>
        <v>-12140280.65</v>
      </c>
      <c r="W13" s="80"/>
      <c r="X13" s="76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</row>
    <row r="14" spans="1:37" x14ac:dyDescent="0.25">
      <c r="A14" s="2"/>
      <c r="B14" s="2"/>
      <c r="C14" s="129" t="s">
        <v>237</v>
      </c>
      <c r="D14" s="122" t="s">
        <v>0</v>
      </c>
      <c r="E14" s="130" t="s">
        <v>0</v>
      </c>
      <c r="F14" s="129"/>
      <c r="G14" s="131"/>
      <c r="H14" s="129"/>
      <c r="I14" s="132"/>
      <c r="J14" s="133"/>
      <c r="K14" s="133"/>
      <c r="L14" s="132"/>
      <c r="M14" s="132"/>
      <c r="N14" s="132"/>
      <c r="O14" s="132"/>
      <c r="P14" s="134"/>
      <c r="Q14" s="132"/>
      <c r="R14" s="132"/>
      <c r="S14" s="132"/>
      <c r="T14" s="129"/>
      <c r="U14" s="129"/>
      <c r="V14" s="135"/>
      <c r="W14" s="29"/>
      <c r="X14" s="29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8.8" customHeight="1" x14ac:dyDescent="0.25">
      <c r="A15" s="2"/>
      <c r="B15" s="2"/>
      <c r="C15" s="136" t="s">
        <v>276</v>
      </c>
      <c r="D15" s="122" t="s">
        <v>0</v>
      </c>
      <c r="E15" s="122" t="s">
        <v>0</v>
      </c>
      <c r="F15" s="129"/>
      <c r="G15" s="123">
        <f>H15+I15+J15+L15+M15+N15+P15+Q15+R15+T15+U15+V15</f>
        <v>30287031.759999998</v>
      </c>
      <c r="H15" s="133"/>
      <c r="I15" s="133">
        <v>8770584.1300000008</v>
      </c>
      <c r="J15" s="133"/>
      <c r="K15" s="133"/>
      <c r="L15" s="133"/>
      <c r="M15" s="133"/>
      <c r="N15" s="133">
        <v>8324708.9800000004</v>
      </c>
      <c r="O15" s="133"/>
      <c r="P15" s="137">
        <v>1051458</v>
      </c>
      <c r="Q15" s="133"/>
      <c r="R15" s="133"/>
      <c r="S15" s="133"/>
      <c r="T15" s="133"/>
      <c r="U15" s="133">
        <v>12140280.65</v>
      </c>
      <c r="V15" s="133"/>
      <c r="W15" s="29"/>
      <c r="X15" s="29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7.6" customHeight="1" x14ac:dyDescent="0.25">
      <c r="A16" s="2"/>
      <c r="B16" s="2"/>
      <c r="C16" s="136" t="s">
        <v>277</v>
      </c>
      <c r="D16" s="122" t="s">
        <v>0</v>
      </c>
      <c r="E16" s="122" t="s">
        <v>0</v>
      </c>
      <c r="F16" s="122" t="s">
        <v>0</v>
      </c>
      <c r="G16" s="123">
        <f>H16+I16+J16+L16+M16+N16+P16+Q16+R16+T16+U16+V16</f>
        <v>30287031.759999998</v>
      </c>
      <c r="H16" s="138"/>
      <c r="I16" s="133"/>
      <c r="J16" s="133">
        <v>8770584.1300000008</v>
      </c>
      <c r="K16" s="133"/>
      <c r="L16" s="133"/>
      <c r="M16" s="133"/>
      <c r="N16" s="133"/>
      <c r="O16" s="133"/>
      <c r="P16" s="137"/>
      <c r="Q16" s="133">
        <v>9376166.9800000004</v>
      </c>
      <c r="R16" s="133"/>
      <c r="S16" s="133"/>
      <c r="T16" s="133"/>
      <c r="U16" s="133"/>
      <c r="V16" s="133">
        <v>12140280.65</v>
      </c>
      <c r="W16" s="29"/>
      <c r="X16" s="29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3:22" ht="22.2" customHeight="1" x14ac:dyDescent="0.25">
      <c r="C17" s="157" t="s">
        <v>278</v>
      </c>
      <c r="D17" s="158"/>
      <c r="E17" s="159"/>
      <c r="F17" s="127"/>
      <c r="G17" s="128">
        <f>G12+G13</f>
        <v>0</v>
      </c>
      <c r="H17" s="128">
        <f t="shared" ref="H17:V17" si="1">H12+H13</f>
        <v>4258868.3599999994</v>
      </c>
      <c r="I17" s="128">
        <f t="shared" si="1"/>
        <v>-4258868.3600000087</v>
      </c>
      <c r="J17" s="128">
        <f t="shared" si="1"/>
        <v>30516447.839999996</v>
      </c>
      <c r="K17" s="128">
        <f t="shared" si="1"/>
        <v>30516447.839999974</v>
      </c>
      <c r="L17" s="128">
        <f t="shared" si="1"/>
        <v>-10277142.5</v>
      </c>
      <c r="M17" s="128">
        <f t="shared" si="1"/>
        <v>-4629191.6599999964</v>
      </c>
      <c r="N17" s="128">
        <f t="shared" si="1"/>
        <v>-15610113.679999996</v>
      </c>
      <c r="O17" s="128">
        <f t="shared" si="1"/>
        <v>-38841156.820000052</v>
      </c>
      <c r="P17" s="128">
        <f t="shared" si="1"/>
        <v>0</v>
      </c>
      <c r="Q17" s="128">
        <f t="shared" si="1"/>
        <v>7784966.5300000049</v>
      </c>
      <c r="R17" s="128">
        <f t="shared" si="1"/>
        <v>57005200.629999995</v>
      </c>
      <c r="S17" s="128">
        <f t="shared" si="1"/>
        <v>73114876.139999986</v>
      </c>
      <c r="T17" s="128">
        <f t="shared" si="1"/>
        <v>-2975191.4499999881</v>
      </c>
      <c r="U17" s="128">
        <f t="shared" si="1"/>
        <v>-61814975.709999986</v>
      </c>
      <c r="V17" s="128">
        <f t="shared" si="1"/>
        <v>-2.4214386940002441E-8</v>
      </c>
    </row>
    <row r="18" spans="3:22" x14ac:dyDescent="0.25"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40"/>
      <c r="O18" s="139"/>
      <c r="P18" s="139"/>
      <c r="Q18" s="139"/>
      <c r="R18" s="139"/>
      <c r="S18" s="139"/>
      <c r="T18" s="139"/>
      <c r="U18" s="139"/>
      <c r="V18" s="139"/>
    </row>
    <row r="19" spans="3:22" x14ac:dyDescent="0.25"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39"/>
      <c r="P19" s="139"/>
      <c r="Q19" s="139"/>
      <c r="R19" s="139"/>
      <c r="S19" s="139"/>
      <c r="T19" s="139"/>
      <c r="U19" s="139"/>
      <c r="V19" s="139"/>
    </row>
    <row r="20" spans="3:22" ht="15.6" x14ac:dyDescent="0.3">
      <c r="C20" s="141" t="s">
        <v>279</v>
      </c>
      <c r="D20" s="142"/>
      <c r="E20" s="143"/>
      <c r="F20" s="143"/>
      <c r="G20" s="143"/>
      <c r="H20" s="143"/>
      <c r="I20" s="143"/>
      <c r="J20" s="143"/>
      <c r="K20" s="143"/>
      <c r="L20" s="143"/>
      <c r="M20" s="139"/>
      <c r="N20" s="140"/>
      <c r="O20" s="139"/>
      <c r="P20" s="144"/>
      <c r="Q20" s="139"/>
      <c r="R20" s="139"/>
      <c r="S20" s="139"/>
      <c r="T20" s="139"/>
      <c r="U20" s="139"/>
      <c r="V20" s="139"/>
    </row>
    <row r="21" spans="3:22" ht="15.6" x14ac:dyDescent="0.3">
      <c r="C21" s="141" t="s">
        <v>280</v>
      </c>
      <c r="D21" s="142"/>
      <c r="E21" s="143"/>
      <c r="F21" s="143"/>
      <c r="G21" s="143"/>
      <c r="H21" s="143"/>
      <c r="I21" s="143"/>
      <c r="J21" s="156" t="s">
        <v>281</v>
      </c>
      <c r="K21" s="156"/>
      <c r="L21" s="156"/>
      <c r="M21" s="139"/>
      <c r="N21" s="139"/>
      <c r="O21" s="139"/>
      <c r="P21" s="144"/>
      <c r="Q21" s="139"/>
      <c r="R21" s="139"/>
      <c r="S21" s="139"/>
      <c r="T21" s="139"/>
      <c r="U21" s="139"/>
      <c r="V21" s="139"/>
    </row>
    <row r="22" spans="3:22" x14ac:dyDescent="0.25">
      <c r="C22" s="143"/>
      <c r="D22" s="145"/>
      <c r="E22" s="143"/>
      <c r="F22" s="143"/>
      <c r="G22" s="143"/>
      <c r="H22" s="143"/>
      <c r="I22" s="143"/>
      <c r="J22" s="146"/>
      <c r="K22" s="146"/>
      <c r="L22" s="146"/>
      <c r="M22" s="139"/>
      <c r="N22" s="139"/>
      <c r="O22" s="139"/>
      <c r="P22" s="144"/>
      <c r="Q22" s="139"/>
      <c r="R22" s="139"/>
      <c r="S22" s="139"/>
      <c r="T22" s="139"/>
      <c r="U22" s="139"/>
      <c r="V22" s="139"/>
    </row>
    <row r="23" spans="3:22" x14ac:dyDescent="0.25">
      <c r="C23" s="143"/>
      <c r="D23" s="145"/>
      <c r="E23" s="143"/>
      <c r="F23" s="143"/>
      <c r="G23" s="143"/>
      <c r="H23" s="143"/>
      <c r="I23" s="143"/>
      <c r="J23" s="146"/>
      <c r="K23" s="146"/>
      <c r="L23" s="146"/>
      <c r="M23" s="139"/>
      <c r="N23" s="139"/>
      <c r="O23" s="139"/>
      <c r="P23" s="144"/>
      <c r="Q23" s="139"/>
      <c r="R23" s="139"/>
      <c r="S23" s="139"/>
      <c r="T23" s="139"/>
      <c r="U23" s="139"/>
      <c r="V23" s="139"/>
    </row>
    <row r="24" spans="3:22" ht="15.6" x14ac:dyDescent="0.3">
      <c r="C24" s="141" t="s">
        <v>282</v>
      </c>
      <c r="D24" s="145"/>
      <c r="E24" s="143"/>
      <c r="F24" s="143"/>
      <c r="G24" s="143"/>
      <c r="H24" s="143"/>
      <c r="I24" s="143"/>
      <c r="J24" s="156" t="s">
        <v>283</v>
      </c>
      <c r="K24" s="156"/>
      <c r="L24" s="156"/>
      <c r="M24" s="139"/>
      <c r="N24" s="139"/>
      <c r="O24" s="139"/>
      <c r="P24" s="144"/>
      <c r="Q24" s="139"/>
      <c r="R24" s="139"/>
      <c r="S24" s="139"/>
      <c r="T24" s="139"/>
      <c r="U24" s="139"/>
      <c r="V24" s="139"/>
    </row>
  </sheetData>
  <mergeCells count="11">
    <mergeCell ref="J21:L21"/>
    <mergeCell ref="J24:L24"/>
    <mergeCell ref="C17:E17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Zav.sektorom.bp</dc:creator>
  <cp:lastModifiedBy>Zav.sektorom.bp</cp:lastModifiedBy>
  <cp:lastPrinted>2019-12-31T11:02:48Z</cp:lastPrinted>
  <dcterms:created xsi:type="dcterms:W3CDTF">2019-12-31T10:11:21Z</dcterms:created>
  <dcterms:modified xsi:type="dcterms:W3CDTF">2020-01-13T11:32:03Z</dcterms:modified>
</cp:coreProperties>
</file>