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2\!!!Актуальная редакция решения Совета на 2022-2024\"/>
    </mc:Choice>
  </mc:AlternateContent>
  <xr:revisionPtr revIDLastSave="0" documentId="13_ncr:1_{59F6091D-A9C9-41F7-85EB-1328B885BE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2024 гг (2)" sheetId="2" r:id="rId1"/>
  </sheets>
  <definedNames>
    <definedName name="_xlnm.Print_Titles" localSheetId="0">'2023-2024 гг (2)'!$15:$16</definedName>
    <definedName name="_xlnm.Print_Area" localSheetId="0">'2023-2024 гг (2)'!$A$1:$D$51</definedName>
  </definedNames>
  <calcPr calcId="191029"/>
</workbook>
</file>

<file path=xl/calcChain.xml><?xml version="1.0" encoding="utf-8"?>
<calcChain xmlns="http://schemas.openxmlformats.org/spreadsheetml/2006/main">
  <c r="D39" i="2" l="1"/>
  <c r="D38" i="2" s="1"/>
  <c r="C39" i="2"/>
  <c r="C38" i="2" s="1"/>
  <c r="G34" i="2"/>
  <c r="G33" i="2"/>
  <c r="D17" i="2"/>
  <c r="C17" i="2"/>
  <c r="D44" i="2" l="1"/>
  <c r="C44" i="2"/>
</calcChain>
</file>

<file path=xl/sharedStrings.xml><?xml version="1.0" encoding="utf-8"?>
<sst xmlns="http://schemas.openxmlformats.org/spreadsheetml/2006/main" count="75" uniqueCount="75">
  <si>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</si>
  <si>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</si>
  <si>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</si>
  <si>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2 02 30000 00 0000 150</t>
  </si>
  <si>
    <t>2 02 20000 00 0000 150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</si>
  <si>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</si>
  <si>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</si>
  <si>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</si>
  <si>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</si>
  <si>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</si>
  <si>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</si>
  <si>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</si>
  <si>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</si>
  <si>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</si>
  <si>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</si>
  <si>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</si>
  <si>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</si>
  <si>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</si>
  <si>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</si>
  <si>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</si>
  <si>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</si>
  <si>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</si>
  <si>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</si>
  <si>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</si>
  <si>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</si>
  <si>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</si>
  <si>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</si>
  <si>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</si>
  <si>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</si>
  <si>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</si>
  <si>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</si>
  <si>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</si>
  <si>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</si>
  <si>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</si>
  <si>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</si>
  <si>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</si>
  <si>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</si>
  <si>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</si>
  <si>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</si>
  <si>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</si>
  <si>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</si>
  <si>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</si>
  <si>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>1 06 02000 02 0000 110</t>
  </si>
  <si>
    <t>Налог на имущество организаций*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</si>
  <si>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</si>
  <si>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</si>
  <si>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</si>
  <si>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</si>
  <si>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</si>
  <si>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</si>
  <si>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</si>
  <si>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</si>
  <si>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</si>
  <si>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</si>
  <si>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</si>
  <si>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</si>
  <si>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на 2023 и 2024 годы </t>
  </si>
  <si>
    <t>2024 год</t>
  </si>
  <si>
    <t>1 05 02000 02 0000 110</t>
  </si>
  <si>
    <t>Единый налог на вмененный доход для отдельных видов деятельности*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</si>
  <si>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</si>
  <si>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районов*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</si>
  <si>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</t>
  </si>
  <si>
    <t>Дотации бюджетам бюджетной системы Российской Федерации</t>
  </si>
  <si>
    <t xml:space="preserve">Субсидии    бюджетам    бюджетной системы   Российской    Федерации  (межбюджетные субсидии)
</t>
  </si>
  <si>
    <t>Субвенции бюджетам бюджетной системы Российской Федерации</t>
  </si>
  <si>
    <t>2 07 05030 05 0000 150</t>
  </si>
  <si>
    <t>Прочие безвозмездные поступления в бюджеты муниципальных районов</t>
  </si>
  <si>
    <t xml:space="preserve">                                                 от 09 декабря 2021 г.  №1 протокол №20</t>
  </si>
  <si>
    <t xml:space="preserve">                                                 образования Усть-Лабинский район  </t>
  </si>
  <si>
    <t xml:space="preserve">                                                 к решению Совета муниципального</t>
  </si>
  <si>
    <t xml:space="preserve">                                                 Приложение № 2</t>
  </si>
  <si>
    <t xml:space="preserve">                            (в редакции решения Совета муниципального</t>
  </si>
  <si>
    <t xml:space="preserve">                                                  от 27 декабря 2022 г. № 3 протокол № 38)</t>
  </si>
  <si>
    <t xml:space="preserve">            образования Усть-Лабинский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</si>
</sst>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/>
    <xf numFmtId="0" fontId="4" fillId="0" borderId="0" xfId="0" applyFont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Border="1" applyAlignment="1">
      <alignment horizontal="justify" vertical="top" wrapText="1"/>
    </xf>
    <xf numFmtId="0" fontId="7" fillId="0" borderId="0" xfId="4" applyFont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0" fontId="2" fillId="0" borderId="1" xfId="3" applyFont="1" applyBorder="1" applyAlignment="1">
      <alignment horizontal="justify" vertical="top" wrapText="1"/>
    </xf>
    <xf numFmtId="0" fontId="10" fillId="0" borderId="1" xfId="1" applyFont="1" applyBorder="1" applyAlignment="1">
      <alignment horizontal="justify" vertical="top" wrapText="1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4" fontId="2" fillId="0" borderId="1" xfId="4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5" applyFont="1"/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0" fillId="0" borderId="1" xfId="2" applyNumberFormat="1" applyFont="1" applyBorder="1" applyAlignment="1">
      <alignment horizontal="center" vertical="top"/>
    </xf>
    <xf numFmtId="49" fontId="10" fillId="0" borderId="1" xfId="2" applyNumberFormat="1" applyFont="1" applyBorder="1" applyAlignment="1">
      <alignment horizontal="center" vertical="top" wrapText="1"/>
    </xf>
    <xf numFmtId="49" fontId="2" fillId="0" borderId="1" xfId="3" applyNumberFormat="1" applyFont="1" applyBorder="1" applyAlignment="1">
      <alignment horizontal="center" vertical="top"/>
    </xf>
    <xf numFmtId="49" fontId="2" fillId="0" borderId="1" xfId="3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 readingOrder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2009 - спр." xfId="3" xr:uid="{00000000-0005-0000-0000-000003000000}"/>
    <cellStyle name="Обычный_доходы-октябрь" xfId="4" xr:uid="{00000000-0005-0000-0000-000004000000}"/>
    <cellStyle name="Обычный_спр." xfId="5" xr:uid="{00000000-0005-0000-0000-000005000000}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8"/>
  <sheetViews>
    <sheetView tabSelected="1" zoomScale="75" zoomScaleNormal="75" zoomScaleSheetLayoutView="75" workbookViewId="0">
      <selection activeCell="A11" sqref="A11:D11"/>
    </sheetView>
  </sheetViews>
  <sheetFormatPr defaultColWidth="9.140625" defaultRowHeight="18.75" x14ac:dyDescent="0.3"/>
  <cols>
    <col min="1" max="1" width="28.7109375" style="2" customWidth="1"/>
    <col min="2" max="2" width="54.5703125" style="1" customWidth="1"/>
    <col min="3" max="3" width="20.42578125" style="1" customWidth="1"/>
    <col min="4" max="4" width="20" style="1" customWidth="1"/>
    <col min="5" max="6" width="9.140625" style="1"/>
    <col min="7" max="7" width="24.28515625" style="1" customWidth="1"/>
    <col min="8" max="16384" width="9.140625" style="1"/>
  </cols>
  <sheetData>
    <row r="1" spans="1:33" x14ac:dyDescent="0.3">
      <c r="B1" s="36" t="s">
        <v>71</v>
      </c>
      <c r="C1" s="36"/>
      <c r="D1" s="36"/>
    </row>
    <row r="2" spans="1:33" x14ac:dyDescent="0.3">
      <c r="B2" s="36" t="s">
        <v>70</v>
      </c>
      <c r="C2" s="36"/>
      <c r="D2" s="36"/>
    </row>
    <row r="3" spans="1:33" x14ac:dyDescent="0.3">
      <c r="B3" s="36" t="s">
        <v>69</v>
      </c>
      <c r="C3" s="36"/>
      <c r="D3" s="36"/>
    </row>
    <row r="4" spans="1:33" x14ac:dyDescent="0.3">
      <c r="B4" s="36" t="s">
        <v>68</v>
      </c>
      <c r="C4" s="36"/>
      <c r="D4" s="36"/>
    </row>
    <row r="5" spans="1:33" x14ac:dyDescent="0.3">
      <c r="B5" s="38" t="s">
        <v>72</v>
      </c>
      <c r="C5" s="38"/>
      <c r="D5" s="38"/>
    </row>
    <row r="6" spans="1:33" x14ac:dyDescent="0.3">
      <c r="B6" s="38" t="s">
        <v>74</v>
      </c>
      <c r="C6" s="38"/>
      <c r="D6" s="38"/>
    </row>
    <row r="7" spans="1:33" x14ac:dyDescent="0.3">
      <c r="B7" s="36" t="s">
        <v>73</v>
      </c>
      <c r="C7" s="36"/>
      <c r="D7" s="36"/>
    </row>
    <row r="8" spans="1:33" s="3" customFormat="1" x14ac:dyDescent="0.3">
      <c r="A8" s="2"/>
      <c r="B8" s="5"/>
      <c r="C8" s="5"/>
      <c r="D8" s="5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s="3" customFormat="1" x14ac:dyDescent="0.3">
      <c r="A9" s="2"/>
      <c r="B9" s="5"/>
      <c r="C9" s="5"/>
      <c r="D9" s="5"/>
    </row>
    <row r="10" spans="1:33" s="3" customFormat="1" x14ac:dyDescent="0.3">
      <c r="A10" s="2"/>
      <c r="B10" s="2"/>
      <c r="C10" s="2"/>
      <c r="D10" s="2"/>
    </row>
    <row r="11" spans="1:33" s="5" customFormat="1" ht="39" customHeight="1" x14ac:dyDescent="0.3">
      <c r="A11" s="41" t="s">
        <v>41</v>
      </c>
      <c r="B11" s="41"/>
      <c r="C11" s="41"/>
      <c r="D11" s="41"/>
    </row>
    <row r="12" spans="1:33" s="5" customFormat="1" x14ac:dyDescent="0.3">
      <c r="A12" s="42"/>
      <c r="B12" s="42"/>
      <c r="C12" s="42"/>
      <c r="D12" s="42"/>
    </row>
    <row r="13" spans="1:33" x14ac:dyDescent="0.3">
      <c r="A13" s="42" t="s">
        <v>56</v>
      </c>
      <c r="B13" s="42"/>
      <c r="C13" s="42"/>
      <c r="D13" s="42"/>
    </row>
    <row r="14" spans="1:33" s="3" customFormat="1" x14ac:dyDescent="0.3">
      <c r="A14" s="2"/>
      <c r="D14" s="20" t="s">
        <v>47</v>
      </c>
    </row>
    <row r="15" spans="1:33" s="2" customFormat="1" x14ac:dyDescent="0.3">
      <c r="A15" s="43" t="s">
        <v>40</v>
      </c>
      <c r="B15" s="43" t="s">
        <v>39</v>
      </c>
      <c r="C15" s="44" t="s">
        <v>38</v>
      </c>
      <c r="D15" s="44"/>
    </row>
    <row r="16" spans="1:33" s="2" customFormat="1" x14ac:dyDescent="0.3">
      <c r="A16" s="43"/>
      <c r="B16" s="43"/>
      <c r="C16" s="26" t="s">
        <v>48</v>
      </c>
      <c r="D16" s="19" t="s">
        <v>57</v>
      </c>
    </row>
    <row r="17" spans="1:6" s="18" customFormat="1" ht="20.100000000000001" customHeight="1" x14ac:dyDescent="0.3">
      <c r="A17" s="29" t="s">
        <v>37</v>
      </c>
      <c r="B17" s="15" t="s">
        <v>36</v>
      </c>
      <c r="C17" s="21">
        <f>SUM(C18:C37)</f>
        <v>738265709.25999999</v>
      </c>
      <c r="D17" s="21">
        <f>SUM(D18:D37)</f>
        <v>736338045.1099999</v>
      </c>
    </row>
    <row r="18" spans="1:6" s="5" customFormat="1" ht="37.5" x14ac:dyDescent="0.3">
      <c r="A18" s="30" t="s">
        <v>35</v>
      </c>
      <c r="B18" s="13" t="s">
        <v>49</v>
      </c>
      <c r="C18" s="23">
        <v>10811000</v>
      </c>
      <c r="D18" s="23">
        <v>10918900</v>
      </c>
    </row>
    <row r="19" spans="1:6" s="5" customFormat="1" ht="24" customHeight="1" x14ac:dyDescent="0.3">
      <c r="A19" s="30" t="s">
        <v>34</v>
      </c>
      <c r="B19" s="13" t="s">
        <v>33</v>
      </c>
      <c r="C19" s="23">
        <v>485358000</v>
      </c>
      <c r="D19" s="23">
        <v>488377600</v>
      </c>
      <c r="F19" s="28"/>
    </row>
    <row r="20" spans="1:6" s="5" customFormat="1" ht="37.5" x14ac:dyDescent="0.3">
      <c r="A20" s="30" t="s">
        <v>32</v>
      </c>
      <c r="B20" s="13" t="s">
        <v>31</v>
      </c>
      <c r="C20" s="23">
        <v>124663450</v>
      </c>
      <c r="D20" s="23">
        <v>118129219.56999999</v>
      </c>
      <c r="F20" s="28"/>
    </row>
    <row r="21" spans="1:6" s="5" customFormat="1" ht="37.5" x14ac:dyDescent="0.3">
      <c r="A21" s="30" t="s">
        <v>58</v>
      </c>
      <c r="B21" s="13" t="s">
        <v>59</v>
      </c>
      <c r="C21" s="23">
        <v>53569.919999999998</v>
      </c>
      <c r="D21" s="23">
        <v>97091.54</v>
      </c>
      <c r="F21" s="28"/>
    </row>
    <row r="22" spans="1:6" s="5" customFormat="1" ht="25.5" customHeight="1" x14ac:dyDescent="0.3">
      <c r="A22" s="30" t="s">
        <v>30</v>
      </c>
      <c r="B22" s="13" t="s">
        <v>29</v>
      </c>
      <c r="C22" s="23">
        <v>26374400</v>
      </c>
      <c r="D22" s="23">
        <v>26901300</v>
      </c>
    </row>
    <row r="23" spans="1:6" s="5" customFormat="1" ht="37.5" x14ac:dyDescent="0.3">
      <c r="A23" s="30" t="s">
        <v>28</v>
      </c>
      <c r="B23" s="13" t="s">
        <v>27</v>
      </c>
      <c r="C23" s="23">
        <v>20605200</v>
      </c>
      <c r="D23" s="23">
        <v>20872000</v>
      </c>
    </row>
    <row r="24" spans="1:6" s="5" customFormat="1" ht="23.25" customHeight="1" x14ac:dyDescent="0.3">
      <c r="A24" s="30" t="s">
        <v>42</v>
      </c>
      <c r="B24" s="13" t="s">
        <v>43</v>
      </c>
      <c r="C24" s="23">
        <v>7764500</v>
      </c>
      <c r="D24" s="23">
        <v>7842500</v>
      </c>
    </row>
    <row r="25" spans="1:6" s="5" customFormat="1" ht="26.25" customHeight="1" x14ac:dyDescent="0.3">
      <c r="A25" s="30" t="s">
        <v>26</v>
      </c>
      <c r="B25" s="13" t="s">
        <v>25</v>
      </c>
      <c r="C25" s="23">
        <v>11825000</v>
      </c>
      <c r="D25" s="23">
        <v>12000000</v>
      </c>
    </row>
    <row r="26" spans="1:6" s="5" customFormat="1" ht="156.75" customHeight="1" x14ac:dyDescent="0.3">
      <c r="A26" s="30" t="s">
        <v>24</v>
      </c>
      <c r="B26" s="13" t="s">
        <v>50</v>
      </c>
      <c r="C26" s="23">
        <v>19888200</v>
      </c>
      <c r="D26" s="23">
        <v>19888200</v>
      </c>
    </row>
    <row r="27" spans="1:6" s="5" customFormat="1" ht="135.75" customHeight="1" x14ac:dyDescent="0.3">
      <c r="A27" s="30" t="s">
        <v>23</v>
      </c>
      <c r="B27" s="13" t="s">
        <v>22</v>
      </c>
      <c r="C27" s="23">
        <v>14967700</v>
      </c>
      <c r="D27" s="23">
        <v>15267700</v>
      </c>
    </row>
    <row r="28" spans="1:6" s="5" customFormat="1" ht="131.25" x14ac:dyDescent="0.3">
      <c r="A28" s="30" t="s">
        <v>21</v>
      </c>
      <c r="B28" s="13" t="s">
        <v>51</v>
      </c>
      <c r="C28" s="23">
        <v>800000</v>
      </c>
      <c r="D28" s="23">
        <v>800000</v>
      </c>
    </row>
    <row r="29" spans="1:6" s="5" customFormat="1" ht="112.5" x14ac:dyDescent="0.3">
      <c r="A29" s="30" t="s">
        <v>20</v>
      </c>
      <c r="B29" s="13" t="s">
        <v>19</v>
      </c>
      <c r="C29" s="23">
        <v>1854240</v>
      </c>
      <c r="D29" s="23">
        <v>1854240</v>
      </c>
    </row>
    <row r="30" spans="1:6" s="5" customFormat="1" ht="131.25" x14ac:dyDescent="0.3">
      <c r="A30" s="31" t="s">
        <v>18</v>
      </c>
      <c r="B30" s="17" t="s">
        <v>17</v>
      </c>
      <c r="C30" s="23">
        <v>1943500</v>
      </c>
      <c r="D30" s="23">
        <v>1943500</v>
      </c>
    </row>
    <row r="31" spans="1:6" s="5" customFormat="1" ht="37.5" x14ac:dyDescent="0.3">
      <c r="A31" s="30" t="s">
        <v>16</v>
      </c>
      <c r="B31" s="13" t="s">
        <v>15</v>
      </c>
      <c r="C31" s="23">
        <v>1792170</v>
      </c>
      <c r="D31" s="23">
        <v>1881780</v>
      </c>
    </row>
    <row r="32" spans="1:6" s="5" customFormat="1" ht="75" x14ac:dyDescent="0.3">
      <c r="A32" s="32" t="s">
        <v>60</v>
      </c>
      <c r="B32" s="17" t="s">
        <v>61</v>
      </c>
      <c r="C32" s="23">
        <v>160000</v>
      </c>
      <c r="D32" s="23">
        <v>160000</v>
      </c>
    </row>
    <row r="33" spans="1:7" s="5" customFormat="1" ht="56.25" x14ac:dyDescent="0.3">
      <c r="A33" s="33" t="s">
        <v>14</v>
      </c>
      <c r="B33" s="16" t="s">
        <v>52</v>
      </c>
      <c r="C33" s="23">
        <v>3516319.44</v>
      </c>
      <c r="D33" s="23">
        <v>3516319.44</v>
      </c>
      <c r="E33" s="6"/>
      <c r="G33" s="27">
        <f>C33+C34+C32</f>
        <v>4521814</v>
      </c>
    </row>
    <row r="34" spans="1:7" s="5" customFormat="1" ht="37.5" x14ac:dyDescent="0.3">
      <c r="A34" s="34" t="s">
        <v>13</v>
      </c>
      <c r="B34" s="16" t="s">
        <v>53</v>
      </c>
      <c r="C34" s="23">
        <v>845494.56</v>
      </c>
      <c r="D34" s="23">
        <v>845494.56</v>
      </c>
      <c r="E34" s="6"/>
      <c r="G34" s="27">
        <f>D33+D34+D32</f>
        <v>4521814</v>
      </c>
    </row>
    <row r="35" spans="1:7" s="5" customFormat="1" ht="153.75" customHeight="1" x14ac:dyDescent="0.3">
      <c r="A35" s="34" t="s">
        <v>12</v>
      </c>
      <c r="B35" s="16" t="s">
        <v>62</v>
      </c>
      <c r="C35" s="23">
        <v>5700</v>
      </c>
      <c r="D35" s="23">
        <v>5700</v>
      </c>
      <c r="E35" s="6"/>
    </row>
    <row r="36" spans="1:7" s="5" customFormat="1" ht="95.25" customHeight="1" x14ac:dyDescent="0.3">
      <c r="A36" s="33" t="s">
        <v>11</v>
      </c>
      <c r="B36" s="16" t="s">
        <v>54</v>
      </c>
      <c r="C36" s="23">
        <v>4000000</v>
      </c>
      <c r="D36" s="23">
        <v>4000000</v>
      </c>
      <c r="E36" s="6"/>
    </row>
    <row r="37" spans="1:7" s="5" customFormat="1" ht="27.95" customHeight="1" x14ac:dyDescent="0.3">
      <c r="A37" s="30" t="s">
        <v>10</v>
      </c>
      <c r="B37" s="13" t="s">
        <v>9</v>
      </c>
      <c r="C37" s="23">
        <v>1037265.34</v>
      </c>
      <c r="D37" s="23">
        <v>1036500</v>
      </c>
      <c r="E37" s="6"/>
    </row>
    <row r="38" spans="1:7" s="14" customFormat="1" ht="27.6" customHeight="1" x14ac:dyDescent="0.3">
      <c r="A38" s="29" t="s">
        <v>8</v>
      </c>
      <c r="B38" s="15" t="s">
        <v>7</v>
      </c>
      <c r="C38" s="22">
        <f>SUM(C39:C43)-C39</f>
        <v>1765433910</v>
      </c>
      <c r="D38" s="22">
        <f>SUM(D39:D43)-D39</f>
        <v>1425193100</v>
      </c>
    </row>
    <row r="39" spans="1:7" s="12" customFormat="1" ht="56.25" x14ac:dyDescent="0.3">
      <c r="A39" s="30" t="s">
        <v>6</v>
      </c>
      <c r="B39" s="13" t="s">
        <v>55</v>
      </c>
      <c r="C39" s="24">
        <f>SUM(C40:C42)</f>
        <v>1763464210</v>
      </c>
      <c r="D39" s="24">
        <f>SUM(D40:D42)</f>
        <v>1425193100</v>
      </c>
    </row>
    <row r="40" spans="1:7" s="12" customFormat="1" ht="37.5" x14ac:dyDescent="0.3">
      <c r="A40" s="30" t="s">
        <v>5</v>
      </c>
      <c r="B40" s="13" t="s">
        <v>63</v>
      </c>
      <c r="C40" s="25">
        <v>126897500</v>
      </c>
      <c r="D40" s="25">
        <v>130730700</v>
      </c>
    </row>
    <row r="41" spans="1:7" s="12" customFormat="1" ht="75" x14ac:dyDescent="0.3">
      <c r="A41" s="30" t="s">
        <v>4</v>
      </c>
      <c r="B41" s="13" t="s">
        <v>64</v>
      </c>
      <c r="C41" s="25">
        <v>452234810</v>
      </c>
      <c r="D41" s="25">
        <v>94801900</v>
      </c>
    </row>
    <row r="42" spans="1:7" s="12" customFormat="1" ht="37.5" x14ac:dyDescent="0.3">
      <c r="A42" s="30" t="s">
        <v>3</v>
      </c>
      <c r="B42" s="13" t="s">
        <v>65</v>
      </c>
      <c r="C42" s="25">
        <v>1184331900</v>
      </c>
      <c r="D42" s="25">
        <v>1199660500</v>
      </c>
    </row>
    <row r="43" spans="1:7" s="12" customFormat="1" ht="37.5" x14ac:dyDescent="0.3">
      <c r="A43" s="30" t="s">
        <v>66</v>
      </c>
      <c r="B43" s="13" t="s">
        <v>67</v>
      </c>
      <c r="C43" s="25">
        <v>1969700</v>
      </c>
      <c r="D43" s="25">
        <v>0</v>
      </c>
    </row>
    <row r="44" spans="1:7" s="12" customFormat="1" ht="23.45" customHeight="1" x14ac:dyDescent="0.3">
      <c r="A44" s="39" t="s">
        <v>2</v>
      </c>
      <c r="B44" s="39"/>
      <c r="C44" s="22">
        <f>C17+C38</f>
        <v>2503699619.2600002</v>
      </c>
      <c r="D44" s="22">
        <f>D17+D38</f>
        <v>2161531145.1099997</v>
      </c>
    </row>
    <row r="45" spans="1:7" s="5" customFormat="1" ht="9.6" customHeight="1" x14ac:dyDescent="0.3">
      <c r="A45" s="35"/>
      <c r="B45" s="11"/>
      <c r="C45" s="11"/>
      <c r="D45" s="10"/>
    </row>
    <row r="46" spans="1:7" s="9" customFormat="1" ht="51.95" customHeight="1" x14ac:dyDescent="0.2">
      <c r="A46" s="40" t="s">
        <v>1</v>
      </c>
      <c r="B46" s="40"/>
      <c r="C46" s="40"/>
      <c r="D46" s="40"/>
    </row>
    <row r="47" spans="1:7" s="5" customFormat="1" x14ac:dyDescent="0.3">
      <c r="A47" s="8"/>
      <c r="B47" s="7"/>
      <c r="C47" s="7"/>
    </row>
    <row r="48" spans="1:7" s="5" customFormat="1" x14ac:dyDescent="0.3">
      <c r="A48" s="8"/>
      <c r="B48" s="7"/>
      <c r="C48" s="7"/>
    </row>
    <row r="49" spans="1:13" s="5" customFormat="1" x14ac:dyDescent="0.3">
      <c r="A49" s="36" t="s">
        <v>44</v>
      </c>
      <c r="B49" s="36"/>
    </row>
    <row r="50" spans="1:13" s="5" customFormat="1" x14ac:dyDescent="0.3">
      <c r="A50" s="37" t="s">
        <v>45</v>
      </c>
      <c r="B50" s="37"/>
    </row>
    <row r="51" spans="1:13" s="5" customFormat="1" x14ac:dyDescent="0.3">
      <c r="A51" s="37" t="s">
        <v>46</v>
      </c>
      <c r="B51" s="37"/>
      <c r="C51" s="38" t="s">
        <v>0</v>
      </c>
      <c r="D51" s="38"/>
    </row>
    <row r="52" spans="1:13" s="5" customFormat="1" x14ac:dyDescent="0.3">
      <c r="A52" s="8"/>
      <c r="B52" s="7"/>
      <c r="C52" s="7"/>
    </row>
    <row r="53" spans="1:13" s="5" customFormat="1" x14ac:dyDescent="0.3">
      <c r="A53" s="8"/>
      <c r="B53" s="7"/>
      <c r="C53" s="7"/>
      <c r="D53" s="6"/>
    </row>
    <row r="54" spans="1:13" x14ac:dyDescent="0.3">
      <c r="G54" s="4"/>
      <c r="H54" s="4"/>
      <c r="I54" s="4"/>
      <c r="J54" s="4"/>
      <c r="K54" s="4"/>
      <c r="L54" s="4"/>
      <c r="M54" s="4"/>
    </row>
    <row r="55" spans="1:13" x14ac:dyDescent="0.3">
      <c r="G55" s="4"/>
      <c r="H55" s="4"/>
      <c r="I55" s="4"/>
      <c r="J55" s="4"/>
      <c r="K55" s="4"/>
      <c r="L55" s="4"/>
      <c r="M55" s="4"/>
    </row>
    <row r="56" spans="1:13" x14ac:dyDescent="0.3">
      <c r="G56" s="4"/>
      <c r="H56" s="4"/>
      <c r="I56" s="4"/>
      <c r="J56" s="4"/>
      <c r="K56" s="4"/>
      <c r="L56" s="4"/>
      <c r="M56" s="4"/>
    </row>
    <row r="57" spans="1:13" x14ac:dyDescent="0.3">
      <c r="G57" s="4"/>
      <c r="H57" s="4"/>
      <c r="I57" s="4"/>
      <c r="J57" s="4"/>
      <c r="K57" s="4"/>
      <c r="L57" s="4"/>
      <c r="M57" s="4"/>
    </row>
    <row r="58" spans="1:13" x14ac:dyDescent="0.3">
      <c r="G58" s="3"/>
      <c r="H58" s="3"/>
      <c r="I58" s="3"/>
      <c r="J58" s="3"/>
      <c r="K58" s="3"/>
      <c r="L58" s="3"/>
      <c r="M58" s="3"/>
    </row>
  </sheetData>
  <mergeCells count="19">
    <mergeCell ref="B7:D7"/>
    <mergeCell ref="B1:D1"/>
    <mergeCell ref="B2:D2"/>
    <mergeCell ref="B3:D3"/>
    <mergeCell ref="B4:D4"/>
    <mergeCell ref="B5:D5"/>
    <mergeCell ref="B6:D6"/>
    <mergeCell ref="A11:D11"/>
    <mergeCell ref="A12:D12"/>
    <mergeCell ref="A13:D13"/>
    <mergeCell ref="A15:A16"/>
    <mergeCell ref="B15:B16"/>
    <mergeCell ref="C15:D15"/>
    <mergeCell ref="A49:B49"/>
    <mergeCell ref="A50:B50"/>
    <mergeCell ref="A51:B51"/>
    <mergeCell ref="C51:D51"/>
    <mergeCell ref="A44:B44"/>
    <mergeCell ref="A46:D46"/>
  </mergeCells>
  <printOptions horizontalCentered="1"/>
  <pageMargins left="0.78740157480314965" right="0.39370078740157483" top="0.39370078740157483" bottom="0.19685039370078741" header="0" footer="0"/>
  <pageSetup paperSize="9" scale="69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гг (2)</vt:lpstr>
      <vt:lpstr>'2023-2024 гг (2)'!Заголовки_для_печати</vt:lpstr>
      <vt:lpstr>'2023-2024 гг (2)'!Область_печати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2023-03-22T12:13:56Z</cp:lastPrinted>
  <dcterms:created xsi:type="dcterms:W3CDTF">2018-12-19T13:13:23Z</dcterms:created>
  <dcterms:modified xsi:type="dcterms:W3CDTF">2023-03-22T12:14:00Z</dcterms:modified>
</cp:coreProperties>
</file>