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кассовый план\2021\"/>
    </mc:Choice>
  </mc:AlternateContent>
  <xr:revisionPtr revIDLastSave="0" documentId="13_ncr:1_{DACB0C2B-D415-4677-8E00-448F22CB88E4}" xr6:coauthVersionLast="46" xr6:coauthVersionMax="46" xr10:uidLastSave="{00000000-0000-0000-0000-000000000000}"/>
  <bookViews>
    <workbookView xWindow="-108" yWindow="-108" windowWidth="17496" windowHeight="10416" activeTab="2" xr2:uid="{CEA66ED1-EAA0-4E35-BFF1-559BE0F5EC40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definedNames>
    <definedName name="_xlnm.Print_Titles" localSheetId="0">'поступл. доходов'!$16:$16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4" l="1"/>
  <c r="V17" i="4" s="1"/>
  <c r="U13" i="4"/>
  <c r="U17" i="4" s="1"/>
  <c r="T13" i="4"/>
  <c r="T17" i="4" s="1"/>
  <c r="S13" i="4"/>
  <c r="S17" i="4" s="1"/>
  <c r="R13" i="4"/>
  <c r="R17" i="4" s="1"/>
  <c r="Q13" i="4"/>
  <c r="Q17" i="4" s="1"/>
  <c r="P13" i="4"/>
  <c r="P17" i="4" s="1"/>
  <c r="O13" i="4"/>
  <c r="O17" i="4" s="1"/>
  <c r="N13" i="4"/>
  <c r="N17" i="4" s="1"/>
  <c r="M13" i="4"/>
  <c r="M17" i="4" s="1"/>
  <c r="M18" i="4" s="1"/>
  <c r="L13" i="4"/>
  <c r="L17" i="4" s="1"/>
  <c r="K13" i="4"/>
  <c r="K17" i="4" s="1"/>
  <c r="J13" i="4"/>
  <c r="J17" i="4" s="1"/>
  <c r="I13" i="4"/>
  <c r="I17" i="4" s="1"/>
  <c r="H13" i="4"/>
  <c r="H17" i="4" s="1"/>
  <c r="G16" i="4"/>
  <c r="G15" i="4"/>
  <c r="G13" i="4" l="1"/>
  <c r="G17" i="4" s="1"/>
</calcChain>
</file>

<file path=xl/sharedStrings.xml><?xml version="1.0" encoding="utf-8"?>
<sst xmlns="http://schemas.openxmlformats.org/spreadsheetml/2006/main" count="1017" uniqueCount="281">
  <si>
    <t>Х</t>
  </si>
  <si>
    <t>Итого прогноз поступлений по доходам бюджет</t>
  </si>
  <si>
    <t>Итого прогноз кассовых поступлений по целевым поступлениям</t>
  </si>
  <si>
    <t>Управление образованием</t>
  </si>
  <si>
    <t>92521925169050000150</t>
  </si>
  <si>
    <t>92521805020050000150</t>
  </si>
  <si>
    <t>92521805010050000150</t>
  </si>
  <si>
    <t>92520245303050000150</t>
  </si>
  <si>
    <t>92520225304050000150</t>
  </si>
  <si>
    <t>92520225097050000150</t>
  </si>
  <si>
    <t>Итого по: Управление образованием</t>
  </si>
  <si>
    <t>90220235469050000150</t>
  </si>
  <si>
    <t>Администрация муниципального образования Усть-Лабинский район</t>
  </si>
  <si>
    <t>90220235120050000150</t>
  </si>
  <si>
    <t>90220235082050000150</t>
  </si>
  <si>
    <t>90220225497050000150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</si>
  <si>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</si>
  <si>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</si>
  <si>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99211406013130021430</t>
  </si>
  <si>
    <t>Бюджет поселений</t>
  </si>
  <si>
    <t>99211105013130024120</t>
  </si>
  <si>
    <t>99211105013130022120</t>
  </si>
  <si>
    <t>99211105013130021120</t>
  </si>
  <si>
    <t>Итого по: Бюджет поселений</t>
  </si>
  <si>
    <t>95321960010050000150</t>
  </si>
  <si>
    <t xml:space="preserve">Отдел по вопросам семьи и детства </t>
  </si>
  <si>
    <t>95320230027050000150</t>
  </si>
  <si>
    <t>95320230024050000150</t>
  </si>
  <si>
    <t xml:space="preserve">Итого по: Отдел по вопросам семьи и детства </t>
  </si>
  <si>
    <t>92921960010050000150</t>
  </si>
  <si>
    <t>Отдел по физической культуре и спорту</t>
  </si>
  <si>
    <t>92920230024050000150</t>
  </si>
  <si>
    <t>92920229999050000150</t>
  </si>
  <si>
    <t>92911302995050000130</t>
  </si>
  <si>
    <t>Итого по: Отдел по физической культуре и спорту</t>
  </si>
  <si>
    <t>92621960010050000150</t>
  </si>
  <si>
    <t>Отдел  культуры</t>
  </si>
  <si>
    <t>92620240014050000150</t>
  </si>
  <si>
    <t>92620230024050000150</t>
  </si>
  <si>
    <t>92611301995050000130</t>
  </si>
  <si>
    <t>Итого по: Отдел  культуры</t>
  </si>
  <si>
    <t>92521960010050000150</t>
  </si>
  <si>
    <t>92520230029050000150</t>
  </si>
  <si>
    <t>92520230024050000150</t>
  </si>
  <si>
    <t>92520229999050000150</t>
  </si>
  <si>
    <t>92511402052050000440</t>
  </si>
  <si>
    <t>92511302995050002130</t>
  </si>
  <si>
    <t>92511301995050001130</t>
  </si>
  <si>
    <t>92121960010050000150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</si>
  <si>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</si>
  <si>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92111607090050000140</t>
  </si>
  <si>
    <t>92111406013050021430</t>
  </si>
  <si>
    <t>92111109045050000120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</si>
  <si>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</si>
  <si>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</si>
  <si>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</si>
  <si>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</si>
  <si>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</si>
  <si>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</si>
  <si>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</si>
  <si>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</si>
  <si>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</si>
  <si>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</si>
  <si>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91011601157010000140</t>
  </si>
  <si>
    <t>91011601154010000140</t>
  </si>
  <si>
    <t>Итого по: Контрольно-счетная палата муниципального образования Усть-Лабинский район</t>
  </si>
  <si>
    <t>Финансовый отдел администрации муниципального образования Усть-Лабинский район</t>
  </si>
  <si>
    <t>90520215001050000150</t>
  </si>
  <si>
    <t>Итого по: Финансовый отдел администрации муниципального образования Усть-Лабинский район</t>
  </si>
  <si>
    <t>90221960010050000150</t>
  </si>
  <si>
    <t>90220705030050000150</t>
  </si>
  <si>
    <t>90220240014050000150</t>
  </si>
  <si>
    <t>90220230024050000150</t>
  </si>
  <si>
    <t>90211610123010051140</t>
  </si>
  <si>
    <t>90211610031050000140</t>
  </si>
  <si>
    <t>90211607090050000140</t>
  </si>
  <si>
    <t>90211601203010000140</t>
  </si>
  <si>
    <t>90211601194010000140</t>
  </si>
  <si>
    <t>90211601123010000140</t>
  </si>
  <si>
    <t>90211601074010000140</t>
  </si>
  <si>
    <t>90211601073010000140</t>
  </si>
  <si>
    <t>90211601063010000140</t>
  </si>
  <si>
    <t>90211601053010000140</t>
  </si>
  <si>
    <t>90211302995050000130</t>
  </si>
  <si>
    <t>90211301995050000130</t>
  </si>
  <si>
    <t>90211301075050000130</t>
  </si>
  <si>
    <t>90211109045050000120</t>
  </si>
  <si>
    <t>85411610123010051140</t>
  </si>
  <si>
    <t>Министерство природных ресурсов Краснодарского края</t>
  </si>
  <si>
    <t>Итого по: Министерство природных ресурсов Краснодарского края</t>
  </si>
  <si>
    <t>83611601203019000140</t>
  </si>
  <si>
    <t>Департамент по обеспечению деятельности мировых судей Краснодарского края</t>
  </si>
  <si>
    <t>83611601203010008140</t>
  </si>
  <si>
    <t>83611601193019000140</t>
  </si>
  <si>
    <t>83611601193010013140</t>
  </si>
  <si>
    <t>83611601193010012140</t>
  </si>
  <si>
    <t>83611601193010007140</t>
  </si>
  <si>
    <t>83611601193010005140</t>
  </si>
  <si>
    <t>83611601173019000140</t>
  </si>
  <si>
    <t>83611601173010007140</t>
  </si>
  <si>
    <t>83611601153019000140</t>
  </si>
  <si>
    <t>83611601153010006140</t>
  </si>
  <si>
    <t>83611601153010005140</t>
  </si>
  <si>
    <t>83611601143019000140</t>
  </si>
  <si>
    <t>83611601143010002140</t>
  </si>
  <si>
    <t>83611601083010037140</t>
  </si>
  <si>
    <t>83611601073019000140</t>
  </si>
  <si>
    <t>83611601073010027140</t>
  </si>
  <si>
    <t>83611601073010019140</t>
  </si>
  <si>
    <t>83611601073010017140</t>
  </si>
  <si>
    <t>83611601063010101140</t>
  </si>
  <si>
    <t>83611601063010091140</t>
  </si>
  <si>
    <t>83611601063010009140</t>
  </si>
  <si>
    <t>83611601063010000140</t>
  </si>
  <si>
    <t>83611601053019000140</t>
  </si>
  <si>
    <t>83611601053010059140</t>
  </si>
  <si>
    <t>Итого по: Департамент по обеспечению деятельности мировых судей Краснодарского края</t>
  </si>
  <si>
    <t>83311610123010051140</t>
  </si>
  <si>
    <t>Государственное управление ветеринарии Краснодарского края</t>
  </si>
  <si>
    <t>Итого по: Государственное управление ветеринарии Краснодарского края</t>
  </si>
  <si>
    <t>49811610123010051140</t>
  </si>
  <si>
    <t>Федеральная служба по экологическому, технологическому и атомному надзору</t>
  </si>
  <si>
    <t>Итого по: Федеральная служба по экологическому, технологическому и атомному надзору</t>
  </si>
  <si>
    <t>32111610123010051140</t>
  </si>
  <si>
    <t>Федеральная служба государственной регистрации кадастра и картографии</t>
  </si>
  <si>
    <t>Итого по: Федеральная служба государственной регистрации кадастра и картографии</t>
  </si>
  <si>
    <t>18811610123010051140</t>
  </si>
  <si>
    <t>Министерство внутренних дел Российской Федерации</t>
  </si>
  <si>
    <t>Итого по: Министерство внутренних дел Российской Федерации</t>
  </si>
  <si>
    <t>18211610129010000140</t>
  </si>
  <si>
    <t>Федеральная налоговая служба</t>
  </si>
  <si>
    <t>18210803010015000110</t>
  </si>
  <si>
    <t>18210803010014000110</t>
  </si>
  <si>
    <t>18210803010011060110</t>
  </si>
  <si>
    <t>18210803010011050110</t>
  </si>
  <si>
    <t>18210602010024000110</t>
  </si>
  <si>
    <t>18210602010023000110</t>
  </si>
  <si>
    <t>18210602010022100110</t>
  </si>
  <si>
    <t>18210602010021000110</t>
  </si>
  <si>
    <t>18210504020022100110</t>
  </si>
  <si>
    <t>18210504020021000110</t>
  </si>
  <si>
    <t>18210503020011000110</t>
  </si>
  <si>
    <t>18210503010012100110</t>
  </si>
  <si>
    <t>18210503010011000110</t>
  </si>
  <si>
    <t>18210502020021000110</t>
  </si>
  <si>
    <t>18210502010023000110</t>
  </si>
  <si>
    <t>18210502010022100110</t>
  </si>
  <si>
    <t>18210502010021000110</t>
  </si>
  <si>
    <t>18210501021013000110</t>
  </si>
  <si>
    <t>18210501021012100110</t>
  </si>
  <si>
    <t>18210501021011000110</t>
  </si>
  <si>
    <t>18210501011014000110</t>
  </si>
  <si>
    <t>18210501011013000110</t>
  </si>
  <si>
    <t>18210501011012100110</t>
  </si>
  <si>
    <t>18210501011011000110</t>
  </si>
  <si>
    <t>18210102040011000110</t>
  </si>
  <si>
    <t>18210102030013000110</t>
  </si>
  <si>
    <t>18210102030012100110</t>
  </si>
  <si>
    <t>18210102030011000110</t>
  </si>
  <si>
    <t>18210102020013000110</t>
  </si>
  <si>
    <t>18210102020012100110</t>
  </si>
  <si>
    <t>18210102020011000110</t>
  </si>
  <si>
    <t>18210102010014000110</t>
  </si>
  <si>
    <t>18210102010013000110</t>
  </si>
  <si>
    <t>18210102010012100110</t>
  </si>
  <si>
    <t>18210102010011000110</t>
  </si>
  <si>
    <t>18210101012024000110</t>
  </si>
  <si>
    <t>18210101012023000110</t>
  </si>
  <si>
    <t>18210101012022100110</t>
  </si>
  <si>
    <t>18210101012021000110</t>
  </si>
  <si>
    <t>Итого по: Федеральная налоговая служба</t>
  </si>
  <si>
    <t>17711610123010051140</t>
  </si>
  <si>
    <t>Министерство российской  федерации по  делам гражданской обороны, чрезвычайным ситуациям и ликвидации последствий стихийных бедствий</t>
  </si>
  <si>
    <t>Итого по: Министерство российской  федерации по  делам гражданской обороны, чрезвычайным ситуациям и ликвидации последствий стихийных бедствий</t>
  </si>
  <si>
    <t>16111610123010051140</t>
  </si>
  <si>
    <t>Федеральная антимонопольная служба</t>
  </si>
  <si>
    <t>Итого по: Федеральная антимонопольная служба</t>
  </si>
  <si>
    <t>15011610123010051140</t>
  </si>
  <si>
    <t>Федеральная служба по труду и занятости</t>
  </si>
  <si>
    <t>Итого по: Федеральная служба по труду и занятости</t>
  </si>
  <si>
    <t>14111610123010051140</t>
  </si>
  <si>
    <t>Федеральная служба по надзору в сфере защиты прав потребителей и благополучия человека</t>
  </si>
  <si>
    <t>Итого по: Федеральная служба по надзору в сфере защиты прав потребителей и благополучия человека</t>
  </si>
  <si>
    <t>10010302261010000110</t>
  </si>
  <si>
    <t>Федеральное казначейство</t>
  </si>
  <si>
    <t>10010302251010000110</t>
  </si>
  <si>
    <t>10010302241010000110</t>
  </si>
  <si>
    <t>10010302231010000110</t>
  </si>
  <si>
    <t>Итого по: Федеральное казначейство</t>
  </si>
  <si>
    <t>08111610123010051140</t>
  </si>
  <si>
    <t>Федеральная служба по ветеринарному и фитосанитарному надзору</t>
  </si>
  <si>
    <t>Итого по: Федеральная служба по ветеринарному и фитосанитарному надзору</t>
  </si>
  <si>
    <t>07611610123010051140</t>
  </si>
  <si>
    <t>Федеральное агенство по рыболовству</t>
  </si>
  <si>
    <t>Итого по: Федеральное агенство по рыболовству</t>
  </si>
  <si>
    <t>04811610123010051140</t>
  </si>
  <si>
    <t>Федеральная служба по надзору в сфере  природопользования</t>
  </si>
  <si>
    <t>04811201070016000120</t>
  </si>
  <si>
    <t>04811201042016000120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</si>
  <si>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</si>
  <si>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</si>
  <si>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</si>
  <si>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</si>
  <si>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</si>
  <si>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</si>
  <si>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</si>
  <si>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</si>
  <si>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</si>
  <si>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</si>
  <si>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</si>
  <si>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</si>
  <si>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</si>
  <si>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</si>
  <si>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</si>
  <si>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</si>
  <si>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</si>
  <si>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</si>
  <si>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</si>
  <si>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</si>
  <si>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</si>
  <si>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</si>
  <si>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</si>
  <si>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</si>
  <si>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</si>
  <si>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</si>
  <si>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</si>
  <si>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</si>
  <si>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</si>
  <si>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</si>
  <si>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</si>
  <si>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</si>
  <si>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</si>
  <si>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поступлений по доходам бюджета муниципального образования Усть-Лабинский район</t>
  </si>
  <si>
    <t>Раздел 1. Прогноз поступлений в бюджет муниципального образования Усть-Лабинский район</t>
  </si>
  <si>
    <t>Кассовый план исполнения  бюджета в 2021 году</t>
  </si>
  <si>
    <t>из них:</t>
  </si>
  <si>
    <t>Всего прогноз кассовых поступлений в бюджет</t>
  </si>
  <si>
    <t>Итого прогноз поступления источников финансирования дефицита бюджета</t>
  </si>
  <si>
    <t>90501050201050000510</t>
  </si>
  <si>
    <t>90201060502050000640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</si>
  <si>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</si>
  <si>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</si>
  <si>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</si>
  <si>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поступлений по источникам финансирования дефицита бюджета муниципального образования Усть-Лабинский район</t>
  </si>
  <si>
    <t>Итого прогноз перечислений по расходам бюджета</t>
  </si>
  <si>
    <t>Итого прогноз кассовых выплат по целевым выплатам</t>
  </si>
  <si>
    <t>Итого прогноз кассовых выплат по иным выплатам</t>
  </si>
  <si>
    <t>Отдел по делам молодежи</t>
  </si>
  <si>
    <t>Итого по: Отдел по делам молодежи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</si>
  <si>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</si>
  <si>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</si>
  <si>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</si>
  <si>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</si>
  <si>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</si>
  <si>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</si>
  <si>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перечислений по расходам бюджета мунициплаьного образования Усть-Лабинский район</t>
  </si>
  <si>
    <t>Раздел 2. Прогноз перечислений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</si>
  <si>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</si>
  <si>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перечислений из бюджета</t>
  </si>
  <si>
    <t>Итого прогноз перечислений по источникам финансирования дефицита бюджета</t>
  </si>
  <si>
    <t>90201060502050000540</t>
  </si>
  <si>
    <t>90201030100050000810</t>
  </si>
  <si>
    <t>90201020000050000810</t>
  </si>
  <si>
    <t>Код источников финансирования дефицита бюджета</t>
  </si>
  <si>
    <t>2.2. Прогноз перечислений по источникам финансирования дефицита бюджета муниципального образования Усть-Лабинский район</t>
  </si>
  <si>
    <t>Операции по управлению остатками средств на едином счете бюджета</t>
  </si>
  <si>
    <t>по состоянию на 01.04.2021</t>
  </si>
  <si>
    <r>
      <t xml:space="preserve">        </t>
    </r>
    <r>
      <rPr>
        <b/>
        <sz val="12"/>
        <rFont val="Times New Roman"/>
        <family val="1"/>
        <charset val="204"/>
      </rPr>
      <t>УТВЕРЖДАЮ</t>
    </r>
  </si>
  <si>
    <t xml:space="preserve">Начальник финансового отдела             </t>
  </si>
  <si>
    <t>администрации муниципального</t>
  </si>
  <si>
    <t>образования Усть-Лабинский район</t>
  </si>
  <si>
    <t>_______________М.А. Дружкова</t>
  </si>
  <si>
    <t xml:space="preserve">    (дата)</t>
  </si>
  <si>
    <t>Остатки средств на начало года:</t>
  </si>
  <si>
    <t>Заведующий сектором ОФ и ДБ</t>
  </si>
  <si>
    <t>Э.А. Пушкова</t>
  </si>
  <si>
    <t>Ю.А. Брылякова</t>
  </si>
  <si>
    <t>Заведующий сектором бюджетного планирования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</si>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</sst>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[Red]\-#,##0.00;0.00"/>
    <numFmt numFmtId="165" formatCode="000\.00"/>
    <numFmt numFmtId="166" formatCode="00\.00\.00"/>
    <numFmt numFmtId="167" formatCode="000\.000\.000"/>
    <numFmt numFmtId="169" formatCode="00\.00"/>
    <numFmt numFmtId="170" formatCode="000"/>
    <numFmt numFmtId="171" formatCode="000\.00\.000\.0"/>
    <numFmt numFmtId="176" formatCode="#,##0.00_ ;[Red]\-#,##0.00\ "/>
  </numFmts>
  <fonts count="16" x14ac:knownFonts="1">
    <font>
      <sz val="10"/>
      <name val="Arial"/>
      <charset val="204"/>
    </font>
    <font>
      <sz val="12"/>
      <color theme="1"/>
      <name val="Times New Roman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0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</cellStyleXfs>
  <cellXfs count="176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164" fontId="2" fillId="0" borderId="2" xfId="0" applyNumberFormat="1" applyFont="1" applyBorder="1" applyAlignment="1" applyProtection="1">
      <alignment horizontal="right"/>
      <protection hidden="1"/>
    </xf>
    <xf numFmtId="0" fontId="0" fillId="0" borderId="5" xfId="0" applyBorder="1" applyProtection="1">
      <protection hidden="1"/>
    </xf>
    <xf numFmtId="164" fontId="2" fillId="0" borderId="0" xfId="0" applyNumberFormat="1" applyFont="1" applyProtection="1">
      <protection hidden="1"/>
    </xf>
    <xf numFmtId="164" fontId="2" fillId="0" borderId="7" xfId="0" applyNumberFormat="1" applyFont="1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wrapText="1"/>
      <protection hidden="1"/>
    </xf>
    <xf numFmtId="164" fontId="3" fillId="0" borderId="0" xfId="0" applyNumberFormat="1" applyFont="1" applyAlignment="1" applyProtection="1">
      <alignment wrapText="1"/>
      <protection hidden="1"/>
    </xf>
    <xf numFmtId="164" fontId="3" fillId="0" borderId="8" xfId="0" applyNumberFormat="1" applyFont="1" applyBorder="1" applyProtection="1">
      <protection hidden="1"/>
    </xf>
    <xf numFmtId="164" fontId="3" fillId="0" borderId="9" xfId="0" applyNumberFormat="1" applyFont="1" applyBorder="1" applyProtection="1">
      <protection hidden="1"/>
    </xf>
    <xf numFmtId="165" fontId="3" fillId="0" borderId="9" xfId="0" applyNumberFormat="1" applyFont="1" applyBorder="1" applyProtection="1">
      <protection hidden="1"/>
    </xf>
    <xf numFmtId="164" fontId="3" fillId="0" borderId="10" xfId="0" applyNumberFormat="1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166" fontId="3" fillId="0" borderId="9" xfId="0" applyNumberFormat="1" applyFont="1" applyBorder="1" applyProtection="1">
      <protection hidden="1"/>
    </xf>
    <xf numFmtId="167" fontId="3" fillId="0" borderId="9" xfId="0" applyNumberFormat="1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0" fontId="3" fillId="0" borderId="8" xfId="0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164" fontId="3" fillId="0" borderId="6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66" fontId="3" fillId="0" borderId="2" xfId="0" applyNumberFormat="1" applyFont="1" applyBorder="1" applyProtection="1">
      <protection hidden="1"/>
    </xf>
    <xf numFmtId="167" fontId="3" fillId="0" borderId="2" xfId="0" applyNumberFormat="1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4" xfId="0" applyFont="1" applyBorder="1" applyProtection="1">
      <protection hidden="1"/>
    </xf>
    <xf numFmtId="164" fontId="2" fillId="0" borderId="11" xfId="0" applyNumberFormat="1" applyFont="1" applyBorder="1" applyProtection="1"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2" fillId="0" borderId="7" xfId="0" applyFont="1" applyBorder="1" applyAlignment="1" applyProtection="1">
      <alignment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164" fontId="2" fillId="0" borderId="13" xfId="0" applyNumberFormat="1" applyFont="1" applyBorder="1" applyAlignment="1" applyProtection="1">
      <alignment horizontal="right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5" xfId="0" applyBorder="1" applyAlignment="1" applyProtection="1">
      <alignment wrapText="1"/>
      <protection hidden="1"/>
    </xf>
    <xf numFmtId="0" fontId="0" fillId="0" borderId="6" xfId="0" applyBorder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164" fontId="2" fillId="0" borderId="6" xfId="0" applyNumberFormat="1" applyFont="1" applyBorder="1" applyAlignment="1" applyProtection="1">
      <alignment horizontal="right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0" fontId="3" fillId="0" borderId="14" xfId="0" applyFont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167" fontId="3" fillId="0" borderId="1" xfId="0" applyNumberFormat="1" applyFont="1" applyBorder="1" applyProtection="1">
      <protection hidden="1"/>
    </xf>
    <xf numFmtId="166" fontId="3" fillId="0" borderId="6" xfId="0" applyNumberFormat="1" applyFont="1" applyBorder="1" applyProtection="1">
      <protection hidden="1"/>
    </xf>
    <xf numFmtId="167" fontId="3" fillId="0" borderId="6" xfId="0" applyNumberFormat="1" applyFont="1" applyBorder="1" applyProtection="1">
      <protection hidden="1"/>
    </xf>
    <xf numFmtId="167" fontId="3" fillId="0" borderId="0" xfId="0" applyNumberFormat="1" applyFont="1" applyProtection="1">
      <protection hidden="1"/>
    </xf>
    <xf numFmtId="164" fontId="3" fillId="0" borderId="12" xfId="0" applyNumberFormat="1" applyFont="1" applyBorder="1" applyProtection="1">
      <protection hidden="1"/>
    </xf>
    <xf numFmtId="164" fontId="3" fillId="0" borderId="13" xfId="0" applyNumberFormat="1" applyFont="1" applyBorder="1" applyProtection="1">
      <protection hidden="1"/>
    </xf>
    <xf numFmtId="167" fontId="2" fillId="0" borderId="13" xfId="0" applyNumberFormat="1" applyFont="1" applyBorder="1" applyAlignment="1" applyProtection="1">
      <alignment wrapText="1"/>
      <protection hidden="1"/>
    </xf>
    <xf numFmtId="167" fontId="2" fillId="0" borderId="12" xfId="0" applyNumberFormat="1" applyFont="1" applyBorder="1" applyAlignment="1" applyProtection="1">
      <alignment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164" fontId="2" fillId="0" borderId="14" xfId="0" applyNumberFormat="1" applyFont="1" applyBorder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169" fontId="2" fillId="0" borderId="11" xfId="0" applyNumberFormat="1" applyFont="1" applyBorder="1" applyAlignment="1" applyProtection="1">
      <alignment horizontal="center"/>
      <protection hidden="1"/>
    </xf>
    <xf numFmtId="169" fontId="2" fillId="0" borderId="7" xfId="0" applyNumberFormat="1" applyFont="1" applyBorder="1" applyAlignment="1" applyProtection="1">
      <alignment horizontal="center"/>
      <protection hidden="1"/>
    </xf>
    <xf numFmtId="170" fontId="3" fillId="0" borderId="13" xfId="0" applyNumberFormat="1" applyFont="1" applyBorder="1" applyAlignment="1" applyProtection="1">
      <alignment horizontal="center"/>
      <protection hidden="1"/>
    </xf>
    <xf numFmtId="166" fontId="3" fillId="0" borderId="2" xfId="0" applyNumberFormat="1" applyFont="1" applyBorder="1" applyAlignment="1" applyProtection="1">
      <alignment horizontal="center"/>
      <protection hidden="1"/>
    </xf>
    <xf numFmtId="167" fontId="3" fillId="0" borderId="2" xfId="0" applyNumberFormat="1" applyFont="1" applyBorder="1" applyAlignment="1" applyProtection="1">
      <alignment horizontal="center"/>
      <protection hidden="1"/>
    </xf>
    <xf numFmtId="169" fontId="3" fillId="0" borderId="2" xfId="0" applyNumberFormat="1" applyFont="1" applyBorder="1" applyAlignment="1" applyProtection="1">
      <alignment horizontal="center"/>
      <protection hidden="1"/>
    </xf>
    <xf numFmtId="170" fontId="3" fillId="0" borderId="7" xfId="0" applyNumberFormat="1" applyFont="1" applyBorder="1" applyAlignment="1" applyProtection="1">
      <alignment horizontal="center"/>
      <protection hidden="1"/>
    </xf>
    <xf numFmtId="171" fontId="3" fillId="0" borderId="2" xfId="0" applyNumberFormat="1" applyFont="1" applyBorder="1" applyProtection="1">
      <protection hidden="1"/>
    </xf>
    <xf numFmtId="0" fontId="3" fillId="0" borderId="4" xfId="0" applyFont="1" applyBorder="1" applyAlignment="1" applyProtection="1">
      <alignment wrapText="1"/>
      <protection hidden="1"/>
    </xf>
    <xf numFmtId="166" fontId="3" fillId="0" borderId="9" xfId="0" applyNumberFormat="1" applyFont="1" applyBorder="1" applyAlignment="1" applyProtection="1">
      <alignment horizontal="center"/>
      <protection hidden="1"/>
    </xf>
    <xf numFmtId="167" fontId="3" fillId="0" borderId="9" xfId="0" applyNumberFormat="1" applyFont="1" applyBorder="1" applyAlignment="1" applyProtection="1">
      <alignment horizontal="center"/>
      <protection hidden="1"/>
    </xf>
    <xf numFmtId="169" fontId="3" fillId="0" borderId="9" xfId="0" applyNumberFormat="1" applyFont="1" applyBorder="1" applyAlignment="1" applyProtection="1">
      <alignment horizontal="center"/>
      <protection hidden="1"/>
    </xf>
    <xf numFmtId="171" fontId="3" fillId="0" borderId="9" xfId="0" applyNumberFormat="1" applyFont="1" applyBorder="1" applyProtection="1"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1" fontId="3" fillId="0" borderId="7" xfId="0" applyNumberFormat="1" applyFont="1" applyBorder="1" applyProtection="1"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167" fontId="3" fillId="0" borderId="6" xfId="0" applyNumberFormat="1" applyFont="1" applyBorder="1" applyAlignment="1" applyProtection="1">
      <alignment horizontal="center"/>
      <protection hidden="1"/>
    </xf>
    <xf numFmtId="169" fontId="3" fillId="0" borderId="6" xfId="0" applyNumberFormat="1" applyFont="1" applyBorder="1" applyAlignment="1" applyProtection="1">
      <alignment horizontal="center"/>
      <protection hidden="1"/>
    </xf>
    <xf numFmtId="171" fontId="3" fillId="0" borderId="6" xfId="0" applyNumberFormat="1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0" fontId="3" fillId="0" borderId="14" xfId="0" applyFont="1" applyBorder="1" applyAlignment="1" applyProtection="1">
      <alignment wrapText="1"/>
      <protection hidden="1"/>
    </xf>
    <xf numFmtId="167" fontId="3" fillId="0" borderId="8" xfId="0" applyNumberFormat="1" applyFont="1" applyBorder="1" applyProtection="1">
      <protection hidden="1"/>
    </xf>
    <xf numFmtId="167" fontId="3" fillId="0" borderId="4" xfId="0" applyNumberFormat="1" applyFont="1" applyBorder="1" applyProtection="1">
      <protection hidden="1"/>
    </xf>
    <xf numFmtId="167" fontId="2" fillId="0" borderId="11" xfId="0" applyNumberFormat="1" applyFont="1" applyBorder="1" applyAlignment="1" applyProtection="1">
      <alignment wrapText="1"/>
      <protection hidden="1"/>
    </xf>
    <xf numFmtId="167" fontId="2" fillId="0" borderId="7" xfId="0" applyNumberFormat="1" applyFont="1" applyBorder="1" applyAlignment="1" applyProtection="1">
      <alignment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6" fillId="0" borderId="0" xfId="5" applyAlignment="1" applyProtection="1">
      <alignment horizontal="center"/>
      <protection hidden="1"/>
    </xf>
    <xf numFmtId="0" fontId="13" fillId="0" borderId="0" xfId="5" applyFont="1" applyAlignment="1" applyProtection="1">
      <alignment horizontal="left" vertical="top" wrapText="1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9" fillId="0" borderId="0" xfId="5" applyFont="1" applyAlignment="1" applyProtection="1">
      <alignment vertical="top" wrapText="1"/>
      <protection hidden="1"/>
    </xf>
    <xf numFmtId="0" fontId="15" fillId="0" borderId="0" xfId="0" applyFont="1" applyProtection="1">
      <protection hidden="1"/>
    </xf>
    <xf numFmtId="0" fontId="15" fillId="0" borderId="7" xfId="0" applyFont="1" applyBorder="1" applyAlignment="1" applyProtection="1">
      <alignment horizontal="center" vertical="center"/>
      <protection hidden="1"/>
    </xf>
    <xf numFmtId="0" fontId="15" fillId="0" borderId="0" xfId="0" applyFont="1"/>
    <xf numFmtId="0" fontId="9" fillId="0" borderId="0" xfId="5" applyFont="1" applyAlignment="1" applyProtection="1">
      <alignment horizontal="left" vertical="top" wrapText="1"/>
      <protection hidden="1"/>
    </xf>
    <xf numFmtId="164" fontId="2" fillId="0" borderId="7" xfId="0" applyNumberFormat="1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wrapText="1"/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170" fontId="3" fillId="0" borderId="7" xfId="0" applyNumberFormat="1" applyFont="1" applyBorder="1" applyAlignment="1" applyProtection="1">
      <alignment horizontal="center"/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1" fontId="3" fillId="0" borderId="7" xfId="0" applyNumberFormat="1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0" xfId="0" applyFont="1"/>
    <xf numFmtId="0" fontId="7" fillId="0" borderId="7" xfId="0" applyFont="1" applyBorder="1" applyAlignment="1" applyProtection="1">
      <alignment wrapText="1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9" fillId="0" borderId="14" xfId="5" applyFont="1" applyBorder="1" applyAlignment="1" applyProtection="1">
      <alignment vertical="top" wrapText="1"/>
      <protection hidden="1"/>
    </xf>
    <xf numFmtId="0" fontId="9" fillId="0" borderId="0" xfId="5" applyFont="1" applyAlignment="1" applyProtection="1">
      <alignment vertical="top" wrapText="1"/>
      <protection hidden="1"/>
    </xf>
    <xf numFmtId="0" fontId="9" fillId="0" borderId="0" xfId="5" applyFont="1" applyAlignment="1" applyProtection="1">
      <alignment horizontal="left" vertical="top" wrapText="1"/>
      <protection hidden="1"/>
    </xf>
    <xf numFmtId="0" fontId="12" fillId="0" borderId="0" xfId="6" applyFont="1" applyAlignment="1" applyProtection="1">
      <alignment wrapText="1"/>
      <protection hidden="1"/>
    </xf>
    <xf numFmtId="0" fontId="7" fillId="0" borderId="6" xfId="0" applyFont="1" applyBorder="1" applyAlignment="1" applyProtection="1">
      <alignment wrapText="1"/>
      <protection hidden="1"/>
    </xf>
    <xf numFmtId="0" fontId="7" fillId="0" borderId="7" xfId="0" applyFont="1" applyBorder="1" applyProtection="1">
      <protection hidden="1"/>
    </xf>
    <xf numFmtId="0" fontId="7" fillId="0" borderId="12" xfId="5" applyFont="1" applyBorder="1" applyAlignment="1" applyProtection="1">
      <alignment horizontal="left" wrapText="1"/>
      <protection hidden="1"/>
    </xf>
    <xf numFmtId="176" fontId="0" fillId="0" borderId="0" xfId="0" applyNumberFormat="1"/>
    <xf numFmtId="0" fontId="9" fillId="0" borderId="0" xfId="5" applyFont="1" applyAlignment="1">
      <alignment horizontal="left"/>
    </xf>
    <xf numFmtId="0" fontId="7" fillId="0" borderId="11" xfId="5" applyFont="1" applyBorder="1" applyAlignment="1" applyProtection="1">
      <alignment horizontal="left" wrapText="1"/>
      <protection hidden="1"/>
    </xf>
    <xf numFmtId="0" fontId="0" fillId="0" borderId="0" xfId="0"/>
    <xf numFmtId="0" fontId="6" fillId="0" borderId="0" xfId="4"/>
    <xf numFmtId="0" fontId="9" fillId="0" borderId="0" xfId="5" applyFont="1"/>
    <xf numFmtId="0" fontId="9" fillId="0" borderId="0" xfId="5" applyFont="1" applyAlignment="1">
      <alignment horizontal="center"/>
    </xf>
    <xf numFmtId="0" fontId="10" fillId="0" borderId="0" xfId="8"/>
    <xf numFmtId="0" fontId="6" fillId="0" borderId="0" xfId="6" applyAlignment="1">
      <alignment horizontal="center"/>
    </xf>
    <xf numFmtId="0" fontId="9" fillId="0" borderId="0" xfId="5" applyFont="1" applyAlignment="1">
      <alignment horizontal="left"/>
    </xf>
    <xf numFmtId="0" fontId="7" fillId="0" borderId="13" xfId="5" applyFont="1" applyBorder="1" applyAlignment="1" applyProtection="1">
      <alignment horizontal="left" wrapText="1"/>
      <protection hidden="1"/>
    </xf>
    <xf numFmtId="0" fontId="8" fillId="0" borderId="7" xfId="5" applyFont="1" applyBorder="1" applyAlignment="1" applyProtection="1">
      <alignment horizontal="center"/>
      <protection hidden="1"/>
    </xf>
    <xf numFmtId="0" fontId="7" fillId="0" borderId="2" xfId="5" applyFont="1" applyBorder="1" applyAlignment="1" applyProtection="1">
      <alignment wrapText="1"/>
      <protection hidden="1"/>
    </xf>
    <xf numFmtId="0" fontId="7" fillId="0" borderId="7" xfId="6" applyFont="1" applyBorder="1" applyAlignment="1" applyProtection="1">
      <alignment horizontal="center"/>
      <protection hidden="1"/>
    </xf>
    <xf numFmtId="0" fontId="7" fillId="0" borderId="6" xfId="6" applyFont="1" applyBorder="1" applyAlignment="1" applyProtection="1">
      <alignment horizontal="center"/>
      <protection hidden="1"/>
    </xf>
    <xf numFmtId="0" fontId="8" fillId="0" borderId="7" xfId="5" applyFont="1" applyBorder="1" applyAlignment="1" applyProtection="1">
      <alignment wrapText="1"/>
      <protection hidden="1"/>
    </xf>
    <xf numFmtId="164" fontId="7" fillId="0" borderId="7" xfId="6" applyNumberFormat="1" applyFont="1" applyBorder="1" applyAlignment="1" applyProtection="1">
      <alignment horizontal="right"/>
      <protection hidden="1"/>
    </xf>
    <xf numFmtId="0" fontId="8" fillId="0" borderId="6" xfId="6" applyFont="1" applyBorder="1" applyAlignment="1" applyProtection="1">
      <alignment horizontal="center"/>
      <protection hidden="1"/>
    </xf>
    <xf numFmtId="164" fontId="8" fillId="0" borderId="7" xfId="5" applyNumberFormat="1" applyFont="1" applyBorder="1" applyAlignment="1" applyProtection="1">
      <alignment wrapText="1"/>
      <protection hidden="1"/>
    </xf>
    <xf numFmtId="164" fontId="7" fillId="0" borderId="6" xfId="5" applyNumberFormat="1" applyFont="1" applyBorder="1" applyAlignment="1" applyProtection="1">
      <alignment horizontal="right"/>
      <protection hidden="1"/>
    </xf>
    <xf numFmtId="164" fontId="8" fillId="0" borderId="6" xfId="5" applyNumberFormat="1" applyFont="1" applyBorder="1" applyAlignment="1" applyProtection="1">
      <alignment horizontal="right"/>
      <protection hidden="1"/>
    </xf>
    <xf numFmtId="164" fontId="7" fillId="2" borderId="6" xfId="5" applyNumberFormat="1" applyFont="1" applyFill="1" applyBorder="1" applyAlignment="1" applyProtection="1">
      <alignment horizontal="right"/>
      <protection hidden="1"/>
    </xf>
    <xf numFmtId="0" fontId="8" fillId="0" borderId="7" xfId="5" applyFont="1" applyBorder="1" applyProtection="1">
      <protection hidden="1"/>
    </xf>
    <xf numFmtId="0" fontId="8" fillId="0" borderId="7" xfId="5" applyFont="1" applyBorder="1" applyAlignment="1" applyProtection="1">
      <alignment horizontal="left" vertical="center" wrapText="1"/>
      <protection hidden="1"/>
    </xf>
    <xf numFmtId="164" fontId="8" fillId="2" borderId="6" xfId="5" applyNumberFormat="1" applyFont="1" applyFill="1" applyBorder="1" applyAlignment="1" applyProtection="1">
      <alignment horizontal="right"/>
      <protection hidden="1"/>
    </xf>
    <xf numFmtId="0" fontId="1" fillId="0" borderId="0" xfId="7"/>
    <xf numFmtId="2" fontId="8" fillId="0" borderId="7" xfId="5" applyNumberFormat="1" applyFont="1" applyBorder="1" applyAlignment="1" applyProtection="1">
      <alignment wrapText="1"/>
      <protection hidden="1"/>
    </xf>
  </cellXfs>
  <cellStyles count="15">
    <cellStyle name="Обычный" xfId="0" builtinId="0"/>
    <cellStyle name="Обычный 2" xfId="4" xr:uid="{B9D97B47-27E0-4508-87E7-3E0810B3DD91}"/>
    <cellStyle name="Обычный 2 2" xfId="5" xr:uid="{3C844811-BB77-4BFE-8D12-97C80AF238A2}"/>
    <cellStyle name="Обычный 2 3" xfId="13" xr:uid="{C19AB91F-874E-4429-A0C9-5A9B1A668CAB}"/>
    <cellStyle name="Обычный 2 4" xfId="12" xr:uid="{D9FA21CF-C261-49B1-9540-85FCF24DB131}"/>
    <cellStyle name="Обычный 2 5" xfId="10" xr:uid="{8F0A5357-C80C-49FA-8428-AAEE98F8E84A}"/>
    <cellStyle name="Обычный 3" xfId="8" xr:uid="{24D5710C-808A-4A82-A4F2-2EE470B210DD}"/>
    <cellStyle name="Обычный 4" xfId="7" xr:uid="{24BBD813-66B2-4FDB-BEC5-2A296DBDAD13}"/>
    <cellStyle name="Обычный 5" xfId="3" xr:uid="{5C087D1C-67E6-4DEB-BE0B-F81DC2064C31}"/>
    <cellStyle name="Обычный 5 2" xfId="9" xr:uid="{96E2AD93-7B8C-4A8F-8B76-62B9EC47DE2D}"/>
    <cellStyle name="Обычный 6" xfId="11" xr:uid="{1EC4D94A-5C6B-4371-8DF4-9D3CE8DE7AC7}"/>
    <cellStyle name="Обычный 7" xfId="2" xr:uid="{39B4094C-1331-4CC9-BB60-FF2069A97DF3}"/>
    <cellStyle name="Обычный 8" xfId="1" xr:uid="{EC705E23-8E55-409B-9C9C-CC7E75478EF9}"/>
    <cellStyle name="Обычный 9" xfId="14" xr:uid="{CD691B56-FD6F-44B6-978A-69121CB3183B}"/>
    <cellStyle name="Обычный_tmp 2" xfId="6" xr:uid="{A0DB39F7-B881-4026-BDBC-548D624659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F7170-0302-47D8-A6F9-BA578AD1669A}">
  <dimension ref="A1:BB244"/>
  <sheetViews>
    <sheetView showGridLines="0" topLeftCell="G10" workbookViewId="0">
      <selection activeCell="C16" sqref="C16"/>
    </sheetView>
  </sheetViews>
  <sheetFormatPr defaultColWidth="8.33203125" defaultRowHeight="13.2" x14ac:dyDescent="0.25"/>
  <cols>
    <col min="1" max="1" width="0.6640625" customWidth="1"/>
    <col min="2" max="2" width="0" hidden="1" customWidth="1"/>
    <col min="3" max="3" width="29.88671875" customWidth="1"/>
    <col min="4" max="4" width="17" customWidth="1"/>
    <col min="5" max="5" width="9.5546875" customWidth="1"/>
    <col min="6" max="6" width="0" hidden="1" customWidth="1"/>
    <col min="7" max="7" width="12.21875" customWidth="1"/>
    <col min="8" max="10" width="11.6640625" customWidth="1"/>
    <col min="11" max="11" width="0" hidden="1" customWidth="1"/>
    <col min="12" max="14" width="11.6640625" customWidth="1"/>
    <col min="15" max="15" width="0" hidden="1" customWidth="1"/>
    <col min="16" max="18" width="11.6640625" customWidth="1"/>
    <col min="19" max="19" width="0" hidden="1" customWidth="1"/>
    <col min="20" max="22" width="11.6640625" customWidth="1"/>
    <col min="23" max="54" width="0" hidden="1" customWidth="1"/>
    <col min="55" max="255" width="9.109375" customWidth="1"/>
  </cols>
  <sheetData>
    <row r="1" spans="1:54" ht="15.6" x14ac:dyDescent="0.25">
      <c r="A1" s="1"/>
      <c r="B1" s="1"/>
      <c r="C1" s="1"/>
      <c r="D1" s="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122" t="s">
        <v>267</v>
      </c>
      <c r="S1" s="122"/>
      <c r="T1" s="122"/>
      <c r="U1" s="122"/>
      <c r="V1" s="122"/>
      <c r="W1" s="6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.6" x14ac:dyDescent="0.25">
      <c r="A2" s="1"/>
      <c r="B2" s="1"/>
      <c r="C2" s="1"/>
      <c r="D2" s="1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126" t="s">
        <v>268</v>
      </c>
      <c r="S2" s="126"/>
      <c r="T2" s="126"/>
      <c r="U2" s="126"/>
      <c r="V2" s="126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5.6" x14ac:dyDescent="0.25">
      <c r="A3" s="1"/>
      <c r="B3" s="1"/>
      <c r="C3" s="1"/>
      <c r="D3" s="1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126" t="s">
        <v>269</v>
      </c>
      <c r="S3" s="126"/>
      <c r="T3" s="126"/>
      <c r="U3" s="126"/>
      <c r="V3" s="126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5.6" x14ac:dyDescent="0.25">
      <c r="A4" s="1"/>
      <c r="B4" s="1"/>
      <c r="C4" s="1"/>
      <c r="D4" s="1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126" t="s">
        <v>270</v>
      </c>
      <c r="S4" s="126"/>
      <c r="T4" s="126"/>
      <c r="U4" s="126"/>
      <c r="V4" s="126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5.6" x14ac:dyDescent="0.25">
      <c r="A5" s="1"/>
      <c r="B5" s="1"/>
      <c r="C5" s="1"/>
      <c r="D5" s="1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126" t="s">
        <v>271</v>
      </c>
      <c r="S5" s="126"/>
      <c r="T5" s="126"/>
      <c r="U5" s="126"/>
      <c r="V5" s="126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15.6" x14ac:dyDescent="0.25">
      <c r="A6" s="1"/>
      <c r="B6" s="1"/>
      <c r="C6" s="1"/>
      <c r="D6" s="1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142"/>
      <c r="S6" s="143"/>
      <c r="T6" s="144"/>
      <c r="U6" s="144"/>
      <c r="V6" s="145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5.6" x14ac:dyDescent="0.25">
      <c r="A7" s="1"/>
      <c r="B7" s="1"/>
      <c r="C7" s="1"/>
      <c r="D7" s="1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120" t="s">
        <v>272</v>
      </c>
      <c r="S7" s="120"/>
      <c r="T7" s="144"/>
      <c r="U7" s="144"/>
      <c r="V7" s="145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x14ac:dyDescent="0.25">
      <c r="A8" s="1"/>
      <c r="B8" s="1"/>
      <c r="C8" s="1"/>
      <c r="D8" s="1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x14ac:dyDescent="0.25">
      <c r="A10" s="59" t="s">
        <v>234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x14ac:dyDescent="0.25">
      <c r="A11" s="119" t="s">
        <v>266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x14ac:dyDescent="0.25">
      <c r="A12" s="57" t="s">
        <v>233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x14ac:dyDescent="0.25">
      <c r="A13" s="57" t="s">
        <v>232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 t="s">
        <v>231</v>
      </c>
      <c r="W13" s="56" t="s">
        <v>231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ht="20.399999999999999" x14ac:dyDescent="0.25">
      <c r="A14" s="1"/>
      <c r="B14" s="51"/>
      <c r="C14" s="51" t="s">
        <v>230</v>
      </c>
      <c r="D14" s="51" t="s">
        <v>229</v>
      </c>
      <c r="E14" s="51" t="s">
        <v>228</v>
      </c>
      <c r="F14" s="51" t="s">
        <v>227</v>
      </c>
      <c r="G14" s="51" t="s">
        <v>226</v>
      </c>
      <c r="H14" s="50" t="s">
        <v>225</v>
      </c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5"/>
      <c r="X14" s="54" t="s">
        <v>224</v>
      </c>
      <c r="Y14" s="54"/>
      <c r="Z14" s="54"/>
      <c r="AA14" s="54"/>
      <c r="AB14" s="54"/>
      <c r="AC14" s="53" t="s">
        <v>223</v>
      </c>
      <c r="AD14" s="53"/>
      <c r="AE14" s="53"/>
      <c r="AF14" s="53"/>
      <c r="AG14" s="53" t="s">
        <v>222</v>
      </c>
      <c r="AH14" s="53"/>
      <c r="AI14" s="53"/>
      <c r="AJ14" s="53"/>
      <c r="AK14" s="53" t="s">
        <v>221</v>
      </c>
      <c r="AL14" s="53"/>
      <c r="AM14" s="53"/>
      <c r="AN14" s="53"/>
      <c r="AO14" s="52" t="s">
        <v>220</v>
      </c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</row>
    <row r="15" spans="1:54" x14ac:dyDescent="0.25">
      <c r="A15" s="1"/>
      <c r="B15" s="51"/>
      <c r="C15" s="50"/>
      <c r="D15" s="50"/>
      <c r="E15" s="50"/>
      <c r="F15" s="50"/>
      <c r="G15" s="50"/>
      <c r="H15" s="48" t="s">
        <v>219</v>
      </c>
      <c r="I15" s="48" t="s">
        <v>218</v>
      </c>
      <c r="J15" s="48" t="s">
        <v>217</v>
      </c>
      <c r="K15" s="48" t="s">
        <v>216</v>
      </c>
      <c r="L15" s="48" t="s">
        <v>215</v>
      </c>
      <c r="M15" s="48" t="s">
        <v>214</v>
      </c>
      <c r="N15" s="48" t="s">
        <v>213</v>
      </c>
      <c r="O15" s="48" t="s">
        <v>212</v>
      </c>
      <c r="P15" s="48" t="s">
        <v>211</v>
      </c>
      <c r="Q15" s="48" t="s">
        <v>210</v>
      </c>
      <c r="R15" s="48" t="s">
        <v>209</v>
      </c>
      <c r="S15" s="48" t="s">
        <v>208</v>
      </c>
      <c r="T15" s="48" t="s">
        <v>207</v>
      </c>
      <c r="U15" s="48" t="s">
        <v>206</v>
      </c>
      <c r="V15" s="48" t="s">
        <v>205</v>
      </c>
      <c r="W15" s="49" t="s">
        <v>204</v>
      </c>
      <c r="X15" s="35"/>
      <c r="Y15" s="35"/>
      <c r="Z15" s="35"/>
      <c r="AA15" s="35"/>
      <c r="AB15" s="35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3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</row>
    <row r="16" spans="1:54" s="125" customFormat="1" ht="12" x14ac:dyDescent="0.25">
      <c r="A16" s="123"/>
      <c r="B16" s="123"/>
      <c r="C16" s="124">
        <v>1</v>
      </c>
      <c r="D16" s="124">
        <v>2</v>
      </c>
      <c r="E16" s="124">
        <v>3</v>
      </c>
      <c r="F16" s="124"/>
      <c r="G16" s="124">
        <v>4</v>
      </c>
      <c r="H16" s="124">
        <v>5</v>
      </c>
      <c r="I16" s="124">
        <v>6</v>
      </c>
      <c r="J16" s="124">
        <v>7</v>
      </c>
      <c r="K16" s="124"/>
      <c r="L16" s="124">
        <v>8</v>
      </c>
      <c r="M16" s="124">
        <v>9</v>
      </c>
      <c r="N16" s="124">
        <v>10</v>
      </c>
      <c r="O16" s="124"/>
      <c r="P16" s="124">
        <v>11</v>
      </c>
      <c r="Q16" s="124">
        <v>12</v>
      </c>
      <c r="R16" s="124">
        <v>13</v>
      </c>
      <c r="S16" s="124"/>
      <c r="T16" s="124">
        <v>14</v>
      </c>
      <c r="U16" s="124">
        <v>15</v>
      </c>
      <c r="V16" s="124">
        <v>16</v>
      </c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</row>
    <row r="17" spans="1:54" ht="17.399999999999999" customHeight="1" x14ac:dyDescent="0.25">
      <c r="A17" s="1"/>
      <c r="B17" s="45"/>
      <c r="C17" s="140" t="s">
        <v>273</v>
      </c>
      <c r="D17" s="42" t="s">
        <v>0</v>
      </c>
      <c r="E17" s="40" t="s">
        <v>0</v>
      </c>
      <c r="F17" s="36" t="s">
        <v>0</v>
      </c>
      <c r="G17" s="41">
        <v>77653766.099999994</v>
      </c>
      <c r="H17" s="40" t="s">
        <v>0</v>
      </c>
      <c r="I17" s="36" t="s">
        <v>0</v>
      </c>
      <c r="J17" s="36" t="s">
        <v>0</v>
      </c>
      <c r="K17" s="36" t="s">
        <v>0</v>
      </c>
      <c r="L17" s="36" t="s">
        <v>0</v>
      </c>
      <c r="M17" s="36" t="s">
        <v>0</v>
      </c>
      <c r="N17" s="36" t="s">
        <v>0</v>
      </c>
      <c r="O17" s="36" t="s">
        <v>0</v>
      </c>
      <c r="P17" s="36" t="s">
        <v>0</v>
      </c>
      <c r="Q17" s="36" t="s">
        <v>0</v>
      </c>
      <c r="R17" s="36" t="s">
        <v>0</v>
      </c>
      <c r="S17" s="36" t="s">
        <v>0</v>
      </c>
      <c r="T17" s="36" t="s">
        <v>0</v>
      </c>
      <c r="U17" s="36" t="s">
        <v>0</v>
      </c>
      <c r="V17" s="36" t="s">
        <v>0</v>
      </c>
      <c r="W17" s="36" t="s">
        <v>0</v>
      </c>
      <c r="X17" s="39"/>
      <c r="Y17" s="39"/>
      <c r="Z17" s="39"/>
      <c r="AA17" s="39"/>
      <c r="AB17" s="39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7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</row>
    <row r="18" spans="1:54" ht="16.2" customHeight="1" x14ac:dyDescent="0.25">
      <c r="A18" s="3"/>
      <c r="B18" s="31" t="s">
        <v>202</v>
      </c>
      <c r="C18" s="31"/>
      <c r="D18" s="31"/>
      <c r="E18" s="31"/>
      <c r="F18" s="30"/>
      <c r="G18" s="29">
        <v>2534130</v>
      </c>
      <c r="H18" s="29">
        <v>3750</v>
      </c>
      <c r="I18" s="29">
        <v>907000</v>
      </c>
      <c r="J18" s="7">
        <v>966270</v>
      </c>
      <c r="K18" s="15">
        <v>1877020</v>
      </c>
      <c r="L18" s="29">
        <v>144500</v>
      </c>
      <c r="M18" s="29">
        <v>20000</v>
      </c>
      <c r="N18" s="7">
        <v>13740</v>
      </c>
      <c r="O18" s="15">
        <v>178240</v>
      </c>
      <c r="P18" s="29">
        <v>156500</v>
      </c>
      <c r="Q18" s="29">
        <v>600</v>
      </c>
      <c r="R18" s="7">
        <v>6000</v>
      </c>
      <c r="S18" s="15">
        <v>163100</v>
      </c>
      <c r="T18" s="29">
        <v>133015</v>
      </c>
      <c r="U18" s="29">
        <v>47850</v>
      </c>
      <c r="V18" s="7">
        <v>134905</v>
      </c>
      <c r="W18" s="14">
        <v>315770</v>
      </c>
      <c r="X18" s="12">
        <v>0</v>
      </c>
      <c r="Y18" s="13"/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1">
        <v>0</v>
      </c>
      <c r="AP18" s="10">
        <v>2534130</v>
      </c>
      <c r="AQ18" s="10">
        <v>3750</v>
      </c>
      <c r="AR18" s="10">
        <v>907000</v>
      </c>
      <c r="AS18" s="10">
        <v>966270</v>
      </c>
      <c r="AT18" s="10">
        <v>144500</v>
      </c>
      <c r="AU18" s="10">
        <v>20000</v>
      </c>
      <c r="AV18" s="10">
        <v>13740</v>
      </c>
      <c r="AW18" s="10">
        <v>156500</v>
      </c>
      <c r="AX18" s="10">
        <v>600</v>
      </c>
      <c r="AY18" s="10">
        <v>6000</v>
      </c>
      <c r="AZ18" s="10">
        <v>133015</v>
      </c>
      <c r="BA18" s="10">
        <v>47850</v>
      </c>
      <c r="BB18" s="10">
        <v>134905</v>
      </c>
    </row>
    <row r="19" spans="1:54" ht="25.8" customHeight="1" x14ac:dyDescent="0.25">
      <c r="A19" s="3"/>
      <c r="B19" s="20" t="s">
        <v>17</v>
      </c>
      <c r="C19" s="19" t="s">
        <v>196</v>
      </c>
      <c r="D19" s="18" t="s">
        <v>201</v>
      </c>
      <c r="E19" s="17">
        <v>300100000</v>
      </c>
      <c r="F19" s="16"/>
      <c r="G19" s="12">
        <v>924200</v>
      </c>
      <c r="H19" s="12">
        <v>1300</v>
      </c>
      <c r="I19" s="12">
        <v>199000</v>
      </c>
      <c r="J19" s="12">
        <v>394200</v>
      </c>
      <c r="K19" s="12">
        <v>594500</v>
      </c>
      <c r="L19" s="12">
        <v>71000</v>
      </c>
      <c r="M19" s="12">
        <v>10000</v>
      </c>
      <c r="N19" s="12">
        <v>5000</v>
      </c>
      <c r="O19" s="12">
        <v>86000</v>
      </c>
      <c r="P19" s="12">
        <v>83000</v>
      </c>
      <c r="Q19" s="12">
        <v>500</v>
      </c>
      <c r="R19" s="12">
        <v>1000</v>
      </c>
      <c r="S19" s="12">
        <v>84500</v>
      </c>
      <c r="T19" s="12">
        <v>85800</v>
      </c>
      <c r="U19" s="12">
        <v>10200</v>
      </c>
      <c r="V19" s="12">
        <v>63200</v>
      </c>
      <c r="W19" s="12">
        <v>159200</v>
      </c>
      <c r="X19" s="12">
        <v>0</v>
      </c>
      <c r="Y19" s="13"/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1">
        <v>0</v>
      </c>
      <c r="AP19" s="10">
        <v>924200</v>
      </c>
      <c r="AQ19" s="10">
        <v>1300</v>
      </c>
      <c r="AR19" s="10">
        <v>199000</v>
      </c>
      <c r="AS19" s="10">
        <v>394200</v>
      </c>
      <c r="AT19" s="10">
        <v>71000</v>
      </c>
      <c r="AU19" s="10">
        <v>10000</v>
      </c>
      <c r="AV19" s="10">
        <v>5000</v>
      </c>
      <c r="AW19" s="10">
        <v>83000</v>
      </c>
      <c r="AX19" s="10">
        <v>500</v>
      </c>
      <c r="AY19" s="10">
        <v>1000</v>
      </c>
      <c r="AZ19" s="10">
        <v>85800</v>
      </c>
      <c r="BA19" s="10">
        <v>10200</v>
      </c>
      <c r="BB19" s="10">
        <v>63200</v>
      </c>
    </row>
    <row r="20" spans="1:54" ht="25.8" customHeight="1" x14ac:dyDescent="0.25">
      <c r="A20" s="3"/>
      <c r="B20" s="20" t="s">
        <v>17</v>
      </c>
      <c r="C20" s="19" t="s">
        <v>196</v>
      </c>
      <c r="D20" s="18" t="s">
        <v>200</v>
      </c>
      <c r="E20" s="17">
        <v>300100000</v>
      </c>
      <c r="F20" s="16"/>
      <c r="G20" s="12">
        <v>1460</v>
      </c>
      <c r="H20" s="12">
        <v>0</v>
      </c>
      <c r="I20" s="12">
        <v>0</v>
      </c>
      <c r="J20" s="12">
        <v>1460</v>
      </c>
      <c r="K20" s="12">
        <v>1460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3"/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1">
        <v>0</v>
      </c>
      <c r="AP20" s="10">
        <v>1460</v>
      </c>
      <c r="AQ20" s="10">
        <v>0</v>
      </c>
      <c r="AR20" s="10">
        <v>0</v>
      </c>
      <c r="AS20" s="10">
        <v>1460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</row>
    <row r="21" spans="1:54" ht="25.8" customHeight="1" x14ac:dyDescent="0.25">
      <c r="A21" s="3"/>
      <c r="B21" s="20" t="s">
        <v>17</v>
      </c>
      <c r="C21" s="19" t="s">
        <v>196</v>
      </c>
      <c r="D21" s="18" t="s">
        <v>199</v>
      </c>
      <c r="E21" s="17">
        <v>300100000</v>
      </c>
      <c r="F21" s="16"/>
      <c r="G21" s="12">
        <v>1392840</v>
      </c>
      <c r="H21" s="12">
        <v>2450</v>
      </c>
      <c r="I21" s="12">
        <v>700000</v>
      </c>
      <c r="J21" s="12">
        <v>569800</v>
      </c>
      <c r="K21" s="12">
        <v>1272250</v>
      </c>
      <c r="L21" s="12">
        <v>10000</v>
      </c>
      <c r="M21" s="12">
        <v>10000</v>
      </c>
      <c r="N21" s="12">
        <v>8740</v>
      </c>
      <c r="O21" s="12">
        <v>28740</v>
      </c>
      <c r="P21" s="12">
        <v>10000</v>
      </c>
      <c r="Q21" s="12">
        <v>100</v>
      </c>
      <c r="R21" s="12">
        <v>5000</v>
      </c>
      <c r="S21" s="12">
        <v>15100</v>
      </c>
      <c r="T21" s="12">
        <v>0</v>
      </c>
      <c r="U21" s="12">
        <v>37650</v>
      </c>
      <c r="V21" s="12">
        <v>39100</v>
      </c>
      <c r="W21" s="12">
        <v>76750</v>
      </c>
      <c r="X21" s="12">
        <v>0</v>
      </c>
      <c r="Y21" s="13"/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1">
        <v>0</v>
      </c>
      <c r="AP21" s="10">
        <v>1392840</v>
      </c>
      <c r="AQ21" s="10">
        <v>2450</v>
      </c>
      <c r="AR21" s="10">
        <v>700000</v>
      </c>
      <c r="AS21" s="10">
        <v>569800</v>
      </c>
      <c r="AT21" s="10">
        <v>10000</v>
      </c>
      <c r="AU21" s="10">
        <v>10000</v>
      </c>
      <c r="AV21" s="10">
        <v>8740</v>
      </c>
      <c r="AW21" s="10">
        <v>10000</v>
      </c>
      <c r="AX21" s="10">
        <v>100</v>
      </c>
      <c r="AY21" s="10">
        <v>5000</v>
      </c>
      <c r="AZ21" s="10">
        <v>0</v>
      </c>
      <c r="BA21" s="10">
        <v>37650</v>
      </c>
      <c r="BB21" s="10">
        <v>39100</v>
      </c>
    </row>
    <row r="22" spans="1:54" ht="25.8" customHeight="1" x14ac:dyDescent="0.25">
      <c r="A22" s="3"/>
      <c r="B22" s="20" t="s">
        <v>17</v>
      </c>
      <c r="C22" s="19" t="s">
        <v>196</v>
      </c>
      <c r="D22" s="18" t="s">
        <v>198</v>
      </c>
      <c r="E22" s="17">
        <v>300100000</v>
      </c>
      <c r="F22" s="16"/>
      <c r="G22" s="12">
        <v>8800</v>
      </c>
      <c r="H22" s="12">
        <v>0</v>
      </c>
      <c r="I22" s="12">
        <v>8000</v>
      </c>
      <c r="J22" s="12">
        <v>800</v>
      </c>
      <c r="K22" s="12">
        <v>8800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3"/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1">
        <v>0</v>
      </c>
      <c r="AP22" s="10">
        <v>8800</v>
      </c>
      <c r="AQ22" s="10">
        <v>0</v>
      </c>
      <c r="AR22" s="10">
        <v>8000</v>
      </c>
      <c r="AS22" s="10">
        <v>800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</row>
    <row r="23" spans="1:54" ht="25.8" customHeight="1" x14ac:dyDescent="0.25">
      <c r="A23" s="3"/>
      <c r="B23" s="20" t="s">
        <v>17</v>
      </c>
      <c r="C23" s="19" t="s">
        <v>196</v>
      </c>
      <c r="D23" s="18" t="s">
        <v>197</v>
      </c>
      <c r="E23" s="17">
        <v>300100000</v>
      </c>
      <c r="F23" s="16"/>
      <c r="G23" s="12">
        <v>100</v>
      </c>
      <c r="H23" s="12">
        <v>0</v>
      </c>
      <c r="I23" s="12">
        <v>0</v>
      </c>
      <c r="J23" s="12">
        <v>10</v>
      </c>
      <c r="K23" s="12">
        <v>10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90</v>
      </c>
      <c r="W23" s="12">
        <v>90</v>
      </c>
      <c r="X23" s="12">
        <v>0</v>
      </c>
      <c r="Y23" s="13"/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1">
        <v>0</v>
      </c>
      <c r="AP23" s="10">
        <v>100</v>
      </c>
      <c r="AQ23" s="10">
        <v>0</v>
      </c>
      <c r="AR23" s="10">
        <v>0</v>
      </c>
      <c r="AS23" s="10">
        <v>10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90</v>
      </c>
    </row>
    <row r="24" spans="1:54" ht="25.8" customHeight="1" x14ac:dyDescent="0.25">
      <c r="A24" s="3"/>
      <c r="B24" s="20" t="s">
        <v>17</v>
      </c>
      <c r="C24" s="19" t="s">
        <v>196</v>
      </c>
      <c r="D24" s="18" t="s">
        <v>195</v>
      </c>
      <c r="E24" s="17">
        <v>300100000</v>
      </c>
      <c r="F24" s="16"/>
      <c r="G24" s="12">
        <v>206730</v>
      </c>
      <c r="H24" s="12">
        <v>0</v>
      </c>
      <c r="I24" s="12">
        <v>0</v>
      </c>
      <c r="J24" s="12">
        <v>0</v>
      </c>
      <c r="K24" s="12">
        <v>0</v>
      </c>
      <c r="L24" s="12">
        <v>63500</v>
      </c>
      <c r="M24" s="12">
        <v>0</v>
      </c>
      <c r="N24" s="12">
        <v>0</v>
      </c>
      <c r="O24" s="12">
        <v>63500</v>
      </c>
      <c r="P24" s="12">
        <v>63500</v>
      </c>
      <c r="Q24" s="12">
        <v>0</v>
      </c>
      <c r="R24" s="12">
        <v>0</v>
      </c>
      <c r="S24" s="12">
        <v>63500</v>
      </c>
      <c r="T24" s="12">
        <v>47215</v>
      </c>
      <c r="U24" s="12">
        <v>0</v>
      </c>
      <c r="V24" s="12">
        <v>32515</v>
      </c>
      <c r="W24" s="12">
        <v>79730</v>
      </c>
      <c r="X24" s="12">
        <v>0</v>
      </c>
      <c r="Y24" s="13"/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1">
        <v>0</v>
      </c>
      <c r="AP24" s="10">
        <v>206730</v>
      </c>
      <c r="AQ24" s="10">
        <v>0</v>
      </c>
      <c r="AR24" s="10">
        <v>0</v>
      </c>
      <c r="AS24" s="10">
        <v>0</v>
      </c>
      <c r="AT24" s="10">
        <v>63500</v>
      </c>
      <c r="AU24" s="10">
        <v>0</v>
      </c>
      <c r="AV24" s="10">
        <v>0</v>
      </c>
      <c r="AW24" s="10">
        <v>63500</v>
      </c>
      <c r="AX24" s="10">
        <v>0</v>
      </c>
      <c r="AY24" s="10">
        <v>0</v>
      </c>
      <c r="AZ24" s="10">
        <v>47215</v>
      </c>
      <c r="BA24" s="10">
        <v>0</v>
      </c>
      <c r="BB24" s="10">
        <v>32515</v>
      </c>
    </row>
    <row r="25" spans="1:54" ht="18.600000000000001" customHeight="1" x14ac:dyDescent="0.25">
      <c r="A25" s="3"/>
      <c r="B25" s="31" t="s">
        <v>194</v>
      </c>
      <c r="C25" s="31"/>
      <c r="D25" s="31"/>
      <c r="E25" s="31"/>
      <c r="F25" s="30"/>
      <c r="G25" s="29">
        <v>14500</v>
      </c>
      <c r="H25" s="29">
        <v>0</v>
      </c>
      <c r="I25" s="29">
        <v>1950</v>
      </c>
      <c r="J25" s="7">
        <v>4350</v>
      </c>
      <c r="K25" s="15">
        <v>6300</v>
      </c>
      <c r="L25" s="29">
        <v>2650</v>
      </c>
      <c r="M25" s="29">
        <v>0</v>
      </c>
      <c r="N25" s="7">
        <v>0</v>
      </c>
      <c r="O25" s="15">
        <v>2650</v>
      </c>
      <c r="P25" s="29">
        <v>2650</v>
      </c>
      <c r="Q25" s="29">
        <v>0</v>
      </c>
      <c r="R25" s="7">
        <v>0</v>
      </c>
      <c r="S25" s="15">
        <v>2650</v>
      </c>
      <c r="T25" s="29">
        <v>1275</v>
      </c>
      <c r="U25" s="29">
        <v>0</v>
      </c>
      <c r="V25" s="7">
        <v>1625</v>
      </c>
      <c r="W25" s="14">
        <v>2900</v>
      </c>
      <c r="X25" s="12">
        <v>0</v>
      </c>
      <c r="Y25" s="13"/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1">
        <v>0</v>
      </c>
      <c r="AP25" s="10">
        <v>14500</v>
      </c>
      <c r="AQ25" s="10">
        <v>0</v>
      </c>
      <c r="AR25" s="10">
        <v>1950</v>
      </c>
      <c r="AS25" s="10">
        <v>4350</v>
      </c>
      <c r="AT25" s="10">
        <v>2650</v>
      </c>
      <c r="AU25" s="10">
        <v>0</v>
      </c>
      <c r="AV25" s="10">
        <v>0</v>
      </c>
      <c r="AW25" s="10">
        <v>2650</v>
      </c>
      <c r="AX25" s="10">
        <v>0</v>
      </c>
      <c r="AY25" s="10">
        <v>0</v>
      </c>
      <c r="AZ25" s="10">
        <v>1275</v>
      </c>
      <c r="BA25" s="10">
        <v>0</v>
      </c>
      <c r="BB25" s="10">
        <v>1625</v>
      </c>
    </row>
    <row r="26" spans="1:54" ht="19.2" customHeight="1" x14ac:dyDescent="0.25">
      <c r="A26" s="3"/>
      <c r="B26" s="20" t="s">
        <v>17</v>
      </c>
      <c r="C26" s="19" t="s">
        <v>193</v>
      </c>
      <c r="D26" s="18" t="s">
        <v>192</v>
      </c>
      <c r="E26" s="17">
        <v>300100000</v>
      </c>
      <c r="F26" s="16"/>
      <c r="G26" s="12">
        <v>14500</v>
      </c>
      <c r="H26" s="12">
        <v>0</v>
      </c>
      <c r="I26" s="12">
        <v>1950</v>
      </c>
      <c r="J26" s="12">
        <v>4350</v>
      </c>
      <c r="K26" s="12">
        <v>6300</v>
      </c>
      <c r="L26" s="12">
        <v>2650</v>
      </c>
      <c r="M26" s="12">
        <v>0</v>
      </c>
      <c r="N26" s="12">
        <v>0</v>
      </c>
      <c r="O26" s="12">
        <v>2650</v>
      </c>
      <c r="P26" s="12">
        <v>2650</v>
      </c>
      <c r="Q26" s="12">
        <v>0</v>
      </c>
      <c r="R26" s="12">
        <v>0</v>
      </c>
      <c r="S26" s="12">
        <v>2650</v>
      </c>
      <c r="T26" s="12">
        <v>1275</v>
      </c>
      <c r="U26" s="12">
        <v>0</v>
      </c>
      <c r="V26" s="12">
        <v>1625</v>
      </c>
      <c r="W26" s="12">
        <v>2900</v>
      </c>
      <c r="X26" s="12">
        <v>0</v>
      </c>
      <c r="Y26" s="13"/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1">
        <v>0</v>
      </c>
      <c r="AP26" s="10">
        <v>14500</v>
      </c>
      <c r="AQ26" s="10">
        <v>0</v>
      </c>
      <c r="AR26" s="10">
        <v>1950</v>
      </c>
      <c r="AS26" s="10">
        <v>4350</v>
      </c>
      <c r="AT26" s="10">
        <v>2650</v>
      </c>
      <c r="AU26" s="10">
        <v>0</v>
      </c>
      <c r="AV26" s="10">
        <v>0</v>
      </c>
      <c r="AW26" s="10">
        <v>2650</v>
      </c>
      <c r="AX26" s="10">
        <v>0</v>
      </c>
      <c r="AY26" s="10">
        <v>0</v>
      </c>
      <c r="AZ26" s="10">
        <v>1275</v>
      </c>
      <c r="BA26" s="10">
        <v>0</v>
      </c>
      <c r="BB26" s="10">
        <v>1625</v>
      </c>
    </row>
    <row r="27" spans="1:54" ht="26.4" customHeight="1" x14ac:dyDescent="0.25">
      <c r="A27" s="3"/>
      <c r="B27" s="31" t="s">
        <v>191</v>
      </c>
      <c r="C27" s="31"/>
      <c r="D27" s="31"/>
      <c r="E27" s="31"/>
      <c r="F27" s="30"/>
      <c r="G27" s="29">
        <v>3000</v>
      </c>
      <c r="H27" s="29">
        <v>0</v>
      </c>
      <c r="I27" s="29">
        <v>200</v>
      </c>
      <c r="J27" s="7">
        <v>1460</v>
      </c>
      <c r="K27" s="15">
        <v>1660</v>
      </c>
      <c r="L27" s="29">
        <v>250</v>
      </c>
      <c r="M27" s="29">
        <v>0</v>
      </c>
      <c r="N27" s="7">
        <v>0</v>
      </c>
      <c r="O27" s="15">
        <v>250</v>
      </c>
      <c r="P27" s="29">
        <v>250</v>
      </c>
      <c r="Q27" s="29">
        <v>0</v>
      </c>
      <c r="R27" s="7">
        <v>0</v>
      </c>
      <c r="S27" s="15">
        <v>250</v>
      </c>
      <c r="T27" s="29">
        <v>250</v>
      </c>
      <c r="U27" s="29">
        <v>0</v>
      </c>
      <c r="V27" s="7">
        <v>590</v>
      </c>
      <c r="W27" s="14">
        <v>840</v>
      </c>
      <c r="X27" s="12">
        <v>0</v>
      </c>
      <c r="Y27" s="13"/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1">
        <v>0</v>
      </c>
      <c r="AP27" s="10">
        <v>3000</v>
      </c>
      <c r="AQ27" s="10">
        <v>0</v>
      </c>
      <c r="AR27" s="10">
        <v>200</v>
      </c>
      <c r="AS27" s="10">
        <v>1460</v>
      </c>
      <c r="AT27" s="10">
        <v>250</v>
      </c>
      <c r="AU27" s="10">
        <v>0</v>
      </c>
      <c r="AV27" s="10">
        <v>0</v>
      </c>
      <c r="AW27" s="10">
        <v>250</v>
      </c>
      <c r="AX27" s="10">
        <v>0</v>
      </c>
      <c r="AY27" s="10">
        <v>0</v>
      </c>
      <c r="AZ27" s="10">
        <v>250</v>
      </c>
      <c r="BA27" s="10">
        <v>0</v>
      </c>
      <c r="BB27" s="10">
        <v>590</v>
      </c>
    </row>
    <row r="28" spans="1:54" ht="26.4" customHeight="1" x14ac:dyDescent="0.25">
      <c r="A28" s="3"/>
      <c r="B28" s="20" t="s">
        <v>17</v>
      </c>
      <c r="C28" s="19" t="s">
        <v>190</v>
      </c>
      <c r="D28" s="18" t="s">
        <v>189</v>
      </c>
      <c r="E28" s="17">
        <v>300100000</v>
      </c>
      <c r="F28" s="16"/>
      <c r="G28" s="12">
        <v>3000</v>
      </c>
      <c r="H28" s="12">
        <v>0</v>
      </c>
      <c r="I28" s="12">
        <v>200</v>
      </c>
      <c r="J28" s="12">
        <v>1460</v>
      </c>
      <c r="K28" s="12">
        <v>1660</v>
      </c>
      <c r="L28" s="12">
        <v>250</v>
      </c>
      <c r="M28" s="12">
        <v>0</v>
      </c>
      <c r="N28" s="12">
        <v>0</v>
      </c>
      <c r="O28" s="12">
        <v>250</v>
      </c>
      <c r="P28" s="12">
        <v>250</v>
      </c>
      <c r="Q28" s="12">
        <v>0</v>
      </c>
      <c r="R28" s="12">
        <v>0</v>
      </c>
      <c r="S28" s="12">
        <v>250</v>
      </c>
      <c r="T28" s="12">
        <v>250</v>
      </c>
      <c r="U28" s="12">
        <v>0</v>
      </c>
      <c r="V28" s="12">
        <v>590</v>
      </c>
      <c r="W28" s="12">
        <v>840</v>
      </c>
      <c r="X28" s="12">
        <v>0</v>
      </c>
      <c r="Y28" s="13"/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1">
        <v>0</v>
      </c>
      <c r="AP28" s="10">
        <v>3000</v>
      </c>
      <c r="AQ28" s="10">
        <v>0</v>
      </c>
      <c r="AR28" s="10">
        <v>200</v>
      </c>
      <c r="AS28" s="10">
        <v>1460</v>
      </c>
      <c r="AT28" s="10">
        <v>250</v>
      </c>
      <c r="AU28" s="10">
        <v>0</v>
      </c>
      <c r="AV28" s="10">
        <v>0</v>
      </c>
      <c r="AW28" s="10">
        <v>250</v>
      </c>
      <c r="AX28" s="10">
        <v>0</v>
      </c>
      <c r="AY28" s="10">
        <v>0</v>
      </c>
      <c r="AZ28" s="10">
        <v>250</v>
      </c>
      <c r="BA28" s="10">
        <v>0</v>
      </c>
      <c r="BB28" s="10">
        <v>590</v>
      </c>
    </row>
    <row r="29" spans="1:54" ht="18.600000000000001" customHeight="1" x14ac:dyDescent="0.25">
      <c r="A29" s="3"/>
      <c r="B29" s="31" t="s">
        <v>188</v>
      </c>
      <c r="C29" s="31"/>
      <c r="D29" s="31"/>
      <c r="E29" s="31"/>
      <c r="F29" s="30"/>
      <c r="G29" s="29">
        <v>315900</v>
      </c>
      <c r="H29" s="29">
        <v>25150</v>
      </c>
      <c r="I29" s="29">
        <v>0</v>
      </c>
      <c r="J29" s="7">
        <v>47150</v>
      </c>
      <c r="K29" s="15">
        <v>72300</v>
      </c>
      <c r="L29" s="29">
        <v>24230</v>
      </c>
      <c r="M29" s="29">
        <v>18150</v>
      </c>
      <c r="N29" s="7">
        <v>19150</v>
      </c>
      <c r="O29" s="15">
        <v>61530</v>
      </c>
      <c r="P29" s="29">
        <v>24550</v>
      </c>
      <c r="Q29" s="29">
        <v>28280</v>
      </c>
      <c r="R29" s="7">
        <v>28780</v>
      </c>
      <c r="S29" s="15">
        <v>81610</v>
      </c>
      <c r="T29" s="29">
        <v>25380</v>
      </c>
      <c r="U29" s="29">
        <v>24580</v>
      </c>
      <c r="V29" s="7">
        <v>50500</v>
      </c>
      <c r="W29" s="14">
        <v>100460</v>
      </c>
      <c r="X29" s="12">
        <v>0</v>
      </c>
      <c r="Y29" s="13"/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1">
        <v>0</v>
      </c>
      <c r="AP29" s="10">
        <v>315900</v>
      </c>
      <c r="AQ29" s="10">
        <v>25150</v>
      </c>
      <c r="AR29" s="10">
        <v>0</v>
      </c>
      <c r="AS29" s="10">
        <v>47150</v>
      </c>
      <c r="AT29" s="10">
        <v>24230</v>
      </c>
      <c r="AU29" s="10">
        <v>18150</v>
      </c>
      <c r="AV29" s="10">
        <v>19150</v>
      </c>
      <c r="AW29" s="10">
        <v>24550</v>
      </c>
      <c r="AX29" s="10">
        <v>28280</v>
      </c>
      <c r="AY29" s="10">
        <v>28780</v>
      </c>
      <c r="AZ29" s="10">
        <v>25380</v>
      </c>
      <c r="BA29" s="10">
        <v>24580</v>
      </c>
      <c r="BB29" s="10">
        <v>50500</v>
      </c>
    </row>
    <row r="30" spans="1:54" x14ac:dyDescent="0.25">
      <c r="A30" s="3"/>
      <c r="B30" s="20" t="s">
        <v>17</v>
      </c>
      <c r="C30" s="19" t="s">
        <v>184</v>
      </c>
      <c r="D30" s="18" t="s">
        <v>187</v>
      </c>
      <c r="E30" s="17">
        <v>300100000</v>
      </c>
      <c r="F30" s="16"/>
      <c r="G30" s="12">
        <v>144000</v>
      </c>
      <c r="H30" s="12">
        <v>10500</v>
      </c>
      <c r="I30" s="12">
        <v>0</v>
      </c>
      <c r="J30" s="12">
        <v>21950</v>
      </c>
      <c r="K30" s="12">
        <v>32450</v>
      </c>
      <c r="L30" s="12">
        <v>10500</v>
      </c>
      <c r="M30" s="12">
        <v>8500</v>
      </c>
      <c r="N30" s="12">
        <v>8800</v>
      </c>
      <c r="O30" s="12">
        <v>27800</v>
      </c>
      <c r="P30" s="12">
        <v>10100</v>
      </c>
      <c r="Q30" s="12">
        <v>12000</v>
      </c>
      <c r="R30" s="12">
        <v>12000</v>
      </c>
      <c r="S30" s="12">
        <v>34100</v>
      </c>
      <c r="T30" s="12">
        <v>10300</v>
      </c>
      <c r="U30" s="12">
        <v>10500</v>
      </c>
      <c r="V30" s="12">
        <v>28850</v>
      </c>
      <c r="W30" s="12">
        <v>49650</v>
      </c>
      <c r="X30" s="12">
        <v>0</v>
      </c>
      <c r="Y30" s="13"/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1">
        <v>0</v>
      </c>
      <c r="AP30" s="10">
        <v>144000</v>
      </c>
      <c r="AQ30" s="10">
        <v>10500</v>
      </c>
      <c r="AR30" s="10">
        <v>0</v>
      </c>
      <c r="AS30" s="10">
        <v>21950</v>
      </c>
      <c r="AT30" s="10">
        <v>10500</v>
      </c>
      <c r="AU30" s="10">
        <v>8500</v>
      </c>
      <c r="AV30" s="10">
        <v>8800</v>
      </c>
      <c r="AW30" s="10">
        <v>10100</v>
      </c>
      <c r="AX30" s="10">
        <v>12000</v>
      </c>
      <c r="AY30" s="10">
        <v>12000</v>
      </c>
      <c r="AZ30" s="10">
        <v>10300</v>
      </c>
      <c r="BA30" s="10">
        <v>10500</v>
      </c>
      <c r="BB30" s="10">
        <v>28850</v>
      </c>
    </row>
    <row r="31" spans="1:54" x14ac:dyDescent="0.25">
      <c r="A31" s="3"/>
      <c r="B31" s="20" t="s">
        <v>17</v>
      </c>
      <c r="C31" s="19" t="s">
        <v>184</v>
      </c>
      <c r="D31" s="18" t="s">
        <v>186</v>
      </c>
      <c r="E31" s="17">
        <v>300100000</v>
      </c>
      <c r="F31" s="16"/>
      <c r="G31" s="12">
        <v>1300</v>
      </c>
      <c r="H31" s="12">
        <v>70</v>
      </c>
      <c r="I31" s="12">
        <v>0</v>
      </c>
      <c r="J31" s="12">
        <v>150</v>
      </c>
      <c r="K31" s="12">
        <v>220</v>
      </c>
      <c r="L31" s="12">
        <v>50</v>
      </c>
      <c r="M31" s="12">
        <v>70</v>
      </c>
      <c r="N31" s="12">
        <v>70</v>
      </c>
      <c r="O31" s="12">
        <v>190</v>
      </c>
      <c r="P31" s="12">
        <v>70</v>
      </c>
      <c r="Q31" s="12">
        <v>100</v>
      </c>
      <c r="R31" s="12">
        <v>100</v>
      </c>
      <c r="S31" s="12">
        <v>270</v>
      </c>
      <c r="T31" s="12">
        <v>100</v>
      </c>
      <c r="U31" s="12">
        <v>100</v>
      </c>
      <c r="V31" s="12">
        <v>420</v>
      </c>
      <c r="W31" s="12">
        <v>620</v>
      </c>
      <c r="X31" s="12">
        <v>0</v>
      </c>
      <c r="Y31" s="13"/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1">
        <v>0</v>
      </c>
      <c r="AP31" s="10">
        <v>1300</v>
      </c>
      <c r="AQ31" s="10">
        <v>70</v>
      </c>
      <c r="AR31" s="10">
        <v>0</v>
      </c>
      <c r="AS31" s="10">
        <v>150</v>
      </c>
      <c r="AT31" s="10">
        <v>50</v>
      </c>
      <c r="AU31" s="10">
        <v>70</v>
      </c>
      <c r="AV31" s="10">
        <v>70</v>
      </c>
      <c r="AW31" s="10">
        <v>70</v>
      </c>
      <c r="AX31" s="10">
        <v>100</v>
      </c>
      <c r="AY31" s="10">
        <v>100</v>
      </c>
      <c r="AZ31" s="10">
        <v>100</v>
      </c>
      <c r="BA31" s="10">
        <v>100</v>
      </c>
      <c r="BB31" s="10">
        <v>420</v>
      </c>
    </row>
    <row r="32" spans="1:54" x14ac:dyDescent="0.25">
      <c r="A32" s="3"/>
      <c r="B32" s="20" t="s">
        <v>17</v>
      </c>
      <c r="C32" s="19" t="s">
        <v>184</v>
      </c>
      <c r="D32" s="18" t="s">
        <v>185</v>
      </c>
      <c r="E32" s="17">
        <v>300100000</v>
      </c>
      <c r="F32" s="16"/>
      <c r="G32" s="12">
        <v>169600</v>
      </c>
      <c r="H32" s="12">
        <v>14500</v>
      </c>
      <c r="I32" s="12">
        <v>0</v>
      </c>
      <c r="J32" s="12">
        <v>24970</v>
      </c>
      <c r="K32" s="12">
        <v>39470</v>
      </c>
      <c r="L32" s="12">
        <v>13600</v>
      </c>
      <c r="M32" s="12">
        <v>9500</v>
      </c>
      <c r="N32" s="12">
        <v>10200</v>
      </c>
      <c r="O32" s="12">
        <v>33300</v>
      </c>
      <c r="P32" s="12">
        <v>14300</v>
      </c>
      <c r="Q32" s="12">
        <v>16100</v>
      </c>
      <c r="R32" s="12">
        <v>16600</v>
      </c>
      <c r="S32" s="12">
        <v>47000</v>
      </c>
      <c r="T32" s="12">
        <v>14900</v>
      </c>
      <c r="U32" s="12">
        <v>13900</v>
      </c>
      <c r="V32" s="12">
        <v>21030</v>
      </c>
      <c r="W32" s="12">
        <v>49830</v>
      </c>
      <c r="X32" s="12">
        <v>0</v>
      </c>
      <c r="Y32" s="13"/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1">
        <v>0</v>
      </c>
      <c r="AP32" s="10">
        <v>169600</v>
      </c>
      <c r="AQ32" s="10">
        <v>14500</v>
      </c>
      <c r="AR32" s="10">
        <v>0</v>
      </c>
      <c r="AS32" s="10">
        <v>24970</v>
      </c>
      <c r="AT32" s="10">
        <v>13600</v>
      </c>
      <c r="AU32" s="10">
        <v>9500</v>
      </c>
      <c r="AV32" s="10">
        <v>10200</v>
      </c>
      <c r="AW32" s="10">
        <v>14300</v>
      </c>
      <c r="AX32" s="10">
        <v>16100</v>
      </c>
      <c r="AY32" s="10">
        <v>16600</v>
      </c>
      <c r="AZ32" s="10">
        <v>14900</v>
      </c>
      <c r="BA32" s="10">
        <v>13900</v>
      </c>
      <c r="BB32" s="10">
        <v>21030</v>
      </c>
    </row>
    <row r="33" spans="1:54" x14ac:dyDescent="0.25">
      <c r="A33" s="3"/>
      <c r="B33" s="20" t="s">
        <v>17</v>
      </c>
      <c r="C33" s="19" t="s">
        <v>184</v>
      </c>
      <c r="D33" s="18" t="s">
        <v>183</v>
      </c>
      <c r="E33" s="17">
        <v>300100000</v>
      </c>
      <c r="F33" s="16"/>
      <c r="G33" s="12">
        <v>1000</v>
      </c>
      <c r="H33" s="12">
        <v>80</v>
      </c>
      <c r="I33" s="12">
        <v>0</v>
      </c>
      <c r="J33" s="12">
        <v>80</v>
      </c>
      <c r="K33" s="12">
        <v>160</v>
      </c>
      <c r="L33" s="12">
        <v>80</v>
      </c>
      <c r="M33" s="12">
        <v>80</v>
      </c>
      <c r="N33" s="12">
        <v>80</v>
      </c>
      <c r="O33" s="12">
        <v>240</v>
      </c>
      <c r="P33" s="12">
        <v>80</v>
      </c>
      <c r="Q33" s="12">
        <v>80</v>
      </c>
      <c r="R33" s="12">
        <v>80</v>
      </c>
      <c r="S33" s="12">
        <v>240</v>
      </c>
      <c r="T33" s="12">
        <v>80</v>
      </c>
      <c r="U33" s="12">
        <v>80</v>
      </c>
      <c r="V33" s="12">
        <v>200</v>
      </c>
      <c r="W33" s="12">
        <v>360</v>
      </c>
      <c r="X33" s="12">
        <v>0</v>
      </c>
      <c r="Y33" s="13"/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1">
        <v>0</v>
      </c>
      <c r="AP33" s="10">
        <v>1000</v>
      </c>
      <c r="AQ33" s="10">
        <v>80</v>
      </c>
      <c r="AR33" s="10">
        <v>0</v>
      </c>
      <c r="AS33" s="10">
        <v>80</v>
      </c>
      <c r="AT33" s="10">
        <v>80</v>
      </c>
      <c r="AU33" s="10">
        <v>80</v>
      </c>
      <c r="AV33" s="10">
        <v>80</v>
      </c>
      <c r="AW33" s="10">
        <v>80</v>
      </c>
      <c r="AX33" s="10">
        <v>80</v>
      </c>
      <c r="AY33" s="10">
        <v>80</v>
      </c>
      <c r="AZ33" s="10">
        <v>80</v>
      </c>
      <c r="BA33" s="10">
        <v>80</v>
      </c>
      <c r="BB33" s="10">
        <v>200</v>
      </c>
    </row>
    <row r="34" spans="1:54" ht="28.8" customHeight="1" x14ac:dyDescent="0.25">
      <c r="A34" s="3"/>
      <c r="B34" s="31" t="s">
        <v>182</v>
      </c>
      <c r="C34" s="31"/>
      <c r="D34" s="31"/>
      <c r="E34" s="31"/>
      <c r="F34" s="30"/>
      <c r="G34" s="29">
        <v>15000</v>
      </c>
      <c r="H34" s="29">
        <v>0</v>
      </c>
      <c r="I34" s="29">
        <v>0</v>
      </c>
      <c r="J34" s="7">
        <v>5000</v>
      </c>
      <c r="K34" s="15">
        <v>5000</v>
      </c>
      <c r="L34" s="29">
        <v>2250</v>
      </c>
      <c r="M34" s="29">
        <v>0</v>
      </c>
      <c r="N34" s="7">
        <v>0</v>
      </c>
      <c r="O34" s="15">
        <v>2250</v>
      </c>
      <c r="P34" s="29">
        <v>2250</v>
      </c>
      <c r="Q34" s="29">
        <v>0</v>
      </c>
      <c r="R34" s="7">
        <v>0</v>
      </c>
      <c r="S34" s="15">
        <v>2250</v>
      </c>
      <c r="T34" s="29">
        <v>2250</v>
      </c>
      <c r="U34" s="29">
        <v>0</v>
      </c>
      <c r="V34" s="7">
        <v>3250</v>
      </c>
      <c r="W34" s="14">
        <v>5500</v>
      </c>
      <c r="X34" s="12">
        <v>0</v>
      </c>
      <c r="Y34" s="13"/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1">
        <v>0</v>
      </c>
      <c r="AP34" s="10">
        <v>15000</v>
      </c>
      <c r="AQ34" s="10">
        <v>0</v>
      </c>
      <c r="AR34" s="10">
        <v>0</v>
      </c>
      <c r="AS34" s="10">
        <v>5000</v>
      </c>
      <c r="AT34" s="10">
        <v>2250</v>
      </c>
      <c r="AU34" s="10">
        <v>0</v>
      </c>
      <c r="AV34" s="10">
        <v>0</v>
      </c>
      <c r="AW34" s="10">
        <v>2250</v>
      </c>
      <c r="AX34" s="10">
        <v>0</v>
      </c>
      <c r="AY34" s="10">
        <v>0</v>
      </c>
      <c r="AZ34" s="10">
        <v>2250</v>
      </c>
      <c r="BA34" s="10">
        <v>0</v>
      </c>
      <c r="BB34" s="10">
        <v>3250</v>
      </c>
    </row>
    <row r="35" spans="1:54" ht="34.200000000000003" customHeight="1" x14ac:dyDescent="0.25">
      <c r="A35" s="3"/>
      <c r="B35" s="20" t="s">
        <v>17</v>
      </c>
      <c r="C35" s="19" t="s">
        <v>181</v>
      </c>
      <c r="D35" s="18" t="s">
        <v>180</v>
      </c>
      <c r="E35" s="17">
        <v>300100000</v>
      </c>
      <c r="F35" s="16"/>
      <c r="G35" s="12">
        <v>15000</v>
      </c>
      <c r="H35" s="12">
        <v>0</v>
      </c>
      <c r="I35" s="12">
        <v>0</v>
      </c>
      <c r="J35" s="12">
        <v>5000</v>
      </c>
      <c r="K35" s="12">
        <v>5000</v>
      </c>
      <c r="L35" s="12">
        <v>2250</v>
      </c>
      <c r="M35" s="12">
        <v>0</v>
      </c>
      <c r="N35" s="12">
        <v>0</v>
      </c>
      <c r="O35" s="12">
        <v>2250</v>
      </c>
      <c r="P35" s="12">
        <v>2250</v>
      </c>
      <c r="Q35" s="12">
        <v>0</v>
      </c>
      <c r="R35" s="12">
        <v>0</v>
      </c>
      <c r="S35" s="12">
        <v>2250</v>
      </c>
      <c r="T35" s="12">
        <v>2250</v>
      </c>
      <c r="U35" s="12">
        <v>0</v>
      </c>
      <c r="V35" s="12">
        <v>3250</v>
      </c>
      <c r="W35" s="12">
        <v>5500</v>
      </c>
      <c r="X35" s="12">
        <v>0</v>
      </c>
      <c r="Y35" s="13"/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1">
        <v>0</v>
      </c>
      <c r="AP35" s="10">
        <v>15000</v>
      </c>
      <c r="AQ35" s="10">
        <v>0</v>
      </c>
      <c r="AR35" s="10">
        <v>0</v>
      </c>
      <c r="AS35" s="10">
        <v>5000</v>
      </c>
      <c r="AT35" s="10">
        <v>2250</v>
      </c>
      <c r="AU35" s="10">
        <v>0</v>
      </c>
      <c r="AV35" s="10">
        <v>0</v>
      </c>
      <c r="AW35" s="10">
        <v>2250</v>
      </c>
      <c r="AX35" s="10">
        <v>0</v>
      </c>
      <c r="AY35" s="10">
        <v>0</v>
      </c>
      <c r="AZ35" s="10">
        <v>2250</v>
      </c>
      <c r="BA35" s="10">
        <v>0</v>
      </c>
      <c r="BB35" s="10">
        <v>3250</v>
      </c>
    </row>
    <row r="36" spans="1:54" ht="19.8" customHeight="1" x14ac:dyDescent="0.25">
      <c r="A36" s="3"/>
      <c r="B36" s="31" t="s">
        <v>179</v>
      </c>
      <c r="C36" s="31"/>
      <c r="D36" s="31"/>
      <c r="E36" s="31"/>
      <c r="F36" s="30"/>
      <c r="G36" s="29">
        <v>10000</v>
      </c>
      <c r="H36" s="29">
        <v>0</v>
      </c>
      <c r="I36" s="29">
        <v>0</v>
      </c>
      <c r="J36" s="7">
        <v>0</v>
      </c>
      <c r="K36" s="15">
        <v>0</v>
      </c>
      <c r="L36" s="29">
        <v>2500</v>
      </c>
      <c r="M36" s="29">
        <v>0</v>
      </c>
      <c r="N36" s="7">
        <v>0</v>
      </c>
      <c r="O36" s="15">
        <v>2500</v>
      </c>
      <c r="P36" s="29">
        <v>2500</v>
      </c>
      <c r="Q36" s="29">
        <v>0</v>
      </c>
      <c r="R36" s="7">
        <v>0</v>
      </c>
      <c r="S36" s="15">
        <v>2500</v>
      </c>
      <c r="T36" s="29">
        <v>2500</v>
      </c>
      <c r="U36" s="29">
        <v>0</v>
      </c>
      <c r="V36" s="7">
        <v>2500</v>
      </c>
      <c r="W36" s="14">
        <v>5000</v>
      </c>
      <c r="X36" s="12">
        <v>0</v>
      </c>
      <c r="Y36" s="13"/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1">
        <v>0</v>
      </c>
      <c r="AP36" s="10">
        <v>10000</v>
      </c>
      <c r="AQ36" s="10">
        <v>0</v>
      </c>
      <c r="AR36" s="10">
        <v>0</v>
      </c>
      <c r="AS36" s="10">
        <v>0</v>
      </c>
      <c r="AT36" s="10">
        <v>2500</v>
      </c>
      <c r="AU36" s="10">
        <v>0</v>
      </c>
      <c r="AV36" s="10">
        <v>0</v>
      </c>
      <c r="AW36" s="10">
        <v>2500</v>
      </c>
      <c r="AX36" s="10">
        <v>0</v>
      </c>
      <c r="AY36" s="10">
        <v>0</v>
      </c>
      <c r="AZ36" s="10">
        <v>2500</v>
      </c>
      <c r="BA36" s="10">
        <v>0</v>
      </c>
      <c r="BB36" s="10">
        <v>2500</v>
      </c>
    </row>
    <row r="37" spans="1:54" x14ac:dyDescent="0.25">
      <c r="A37" s="3"/>
      <c r="B37" s="28" t="s">
        <v>17</v>
      </c>
      <c r="C37" s="27" t="s">
        <v>178</v>
      </c>
      <c r="D37" s="26" t="s">
        <v>177</v>
      </c>
      <c r="E37" s="25">
        <v>300100000</v>
      </c>
      <c r="F37" s="24"/>
      <c r="G37" s="23">
        <v>10000</v>
      </c>
      <c r="H37" s="23">
        <v>0</v>
      </c>
      <c r="I37" s="23">
        <v>0</v>
      </c>
      <c r="J37" s="23">
        <v>0</v>
      </c>
      <c r="K37" s="12">
        <v>0</v>
      </c>
      <c r="L37" s="23">
        <v>2500</v>
      </c>
      <c r="M37" s="23">
        <v>0</v>
      </c>
      <c r="N37" s="23">
        <v>0</v>
      </c>
      <c r="O37" s="12">
        <v>2500</v>
      </c>
      <c r="P37" s="23">
        <v>2500</v>
      </c>
      <c r="Q37" s="23">
        <v>0</v>
      </c>
      <c r="R37" s="23">
        <v>0</v>
      </c>
      <c r="S37" s="12">
        <v>2500</v>
      </c>
      <c r="T37" s="23">
        <v>2500</v>
      </c>
      <c r="U37" s="23">
        <v>0</v>
      </c>
      <c r="V37" s="23">
        <v>2500</v>
      </c>
      <c r="W37" s="12">
        <v>5000</v>
      </c>
      <c r="X37" s="12">
        <v>0</v>
      </c>
      <c r="Y37" s="13"/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1">
        <v>0</v>
      </c>
      <c r="AP37" s="10">
        <v>10000</v>
      </c>
      <c r="AQ37" s="10">
        <v>0</v>
      </c>
      <c r="AR37" s="10">
        <v>0</v>
      </c>
      <c r="AS37" s="10">
        <v>0</v>
      </c>
      <c r="AT37" s="10">
        <v>2500</v>
      </c>
      <c r="AU37" s="10">
        <v>0</v>
      </c>
      <c r="AV37" s="10">
        <v>0</v>
      </c>
      <c r="AW37" s="10">
        <v>2500</v>
      </c>
      <c r="AX37" s="10">
        <v>0</v>
      </c>
      <c r="AY37" s="10">
        <v>0</v>
      </c>
      <c r="AZ37" s="10">
        <v>2500</v>
      </c>
      <c r="BA37" s="10">
        <v>0</v>
      </c>
      <c r="BB37" s="10">
        <v>2500</v>
      </c>
    </row>
    <row r="38" spans="1:54" ht="19.8" customHeight="1" x14ac:dyDescent="0.25">
      <c r="A38" s="3"/>
      <c r="B38" s="31" t="s">
        <v>176</v>
      </c>
      <c r="C38" s="31"/>
      <c r="D38" s="31"/>
      <c r="E38" s="31"/>
      <c r="F38" s="30"/>
      <c r="G38" s="29">
        <v>15835</v>
      </c>
      <c r="H38" s="29">
        <v>0</v>
      </c>
      <c r="I38" s="29">
        <v>650</v>
      </c>
      <c r="J38" s="7">
        <v>14835</v>
      </c>
      <c r="K38" s="15">
        <v>15485</v>
      </c>
      <c r="L38" s="29">
        <v>250</v>
      </c>
      <c r="M38" s="29">
        <v>0</v>
      </c>
      <c r="N38" s="7">
        <v>0</v>
      </c>
      <c r="O38" s="15">
        <v>250</v>
      </c>
      <c r="P38" s="29">
        <v>100</v>
      </c>
      <c r="Q38" s="29">
        <v>0</v>
      </c>
      <c r="R38" s="7">
        <v>0</v>
      </c>
      <c r="S38" s="15">
        <v>100</v>
      </c>
      <c r="T38" s="29">
        <v>0</v>
      </c>
      <c r="U38" s="29">
        <v>0</v>
      </c>
      <c r="V38" s="7">
        <v>0</v>
      </c>
      <c r="W38" s="14">
        <v>0</v>
      </c>
      <c r="X38" s="12">
        <v>0</v>
      </c>
      <c r="Y38" s="13"/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1">
        <v>0</v>
      </c>
      <c r="AP38" s="10">
        <v>15835</v>
      </c>
      <c r="AQ38" s="10">
        <v>0</v>
      </c>
      <c r="AR38" s="10">
        <v>650</v>
      </c>
      <c r="AS38" s="10">
        <v>14835</v>
      </c>
      <c r="AT38" s="10">
        <v>250</v>
      </c>
      <c r="AU38" s="10">
        <v>0</v>
      </c>
      <c r="AV38" s="10">
        <v>0</v>
      </c>
      <c r="AW38" s="10">
        <v>100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</row>
    <row r="39" spans="1:54" x14ac:dyDescent="0.25">
      <c r="A39" s="3"/>
      <c r="B39" s="20" t="s">
        <v>17</v>
      </c>
      <c r="C39" s="19" t="s">
        <v>175</v>
      </c>
      <c r="D39" s="18" t="s">
        <v>174</v>
      </c>
      <c r="E39" s="17">
        <v>300100000</v>
      </c>
      <c r="F39" s="16"/>
      <c r="G39" s="12">
        <v>15835</v>
      </c>
      <c r="H39" s="12">
        <v>0</v>
      </c>
      <c r="I39" s="12">
        <v>650</v>
      </c>
      <c r="J39" s="12">
        <v>14835</v>
      </c>
      <c r="K39" s="12">
        <v>15485</v>
      </c>
      <c r="L39" s="12">
        <v>250</v>
      </c>
      <c r="M39" s="12">
        <v>0</v>
      </c>
      <c r="N39" s="12">
        <v>0</v>
      </c>
      <c r="O39" s="12">
        <v>250</v>
      </c>
      <c r="P39" s="12">
        <v>100</v>
      </c>
      <c r="Q39" s="12">
        <v>0</v>
      </c>
      <c r="R39" s="12">
        <v>0</v>
      </c>
      <c r="S39" s="12">
        <v>100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3"/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1">
        <v>0</v>
      </c>
      <c r="AP39" s="10">
        <v>15835</v>
      </c>
      <c r="AQ39" s="10">
        <v>0</v>
      </c>
      <c r="AR39" s="10">
        <v>650</v>
      </c>
      <c r="AS39" s="10">
        <v>14835</v>
      </c>
      <c r="AT39" s="10">
        <v>250</v>
      </c>
      <c r="AU39" s="10">
        <v>0</v>
      </c>
      <c r="AV39" s="10">
        <v>0</v>
      </c>
      <c r="AW39" s="10">
        <v>100</v>
      </c>
      <c r="AX39" s="10">
        <v>0</v>
      </c>
      <c r="AY39" s="10">
        <v>0</v>
      </c>
      <c r="AZ39" s="10">
        <v>0</v>
      </c>
      <c r="BA39" s="10">
        <v>0</v>
      </c>
      <c r="BB39" s="10">
        <v>0</v>
      </c>
    </row>
    <row r="40" spans="1:54" ht="37.200000000000003" customHeight="1" x14ac:dyDescent="0.25">
      <c r="A40" s="3"/>
      <c r="B40" s="31" t="s">
        <v>173</v>
      </c>
      <c r="C40" s="31"/>
      <c r="D40" s="31"/>
      <c r="E40" s="31"/>
      <c r="F40" s="30"/>
      <c r="G40" s="29">
        <v>1000</v>
      </c>
      <c r="H40" s="29">
        <v>0</v>
      </c>
      <c r="I40" s="29">
        <v>0</v>
      </c>
      <c r="J40" s="7">
        <v>0</v>
      </c>
      <c r="K40" s="15">
        <v>0</v>
      </c>
      <c r="L40" s="29">
        <v>250</v>
      </c>
      <c r="M40" s="29">
        <v>0</v>
      </c>
      <c r="N40" s="7">
        <v>0</v>
      </c>
      <c r="O40" s="15">
        <v>250</v>
      </c>
      <c r="P40" s="29">
        <v>250</v>
      </c>
      <c r="Q40" s="29">
        <v>0</v>
      </c>
      <c r="R40" s="7">
        <v>0</v>
      </c>
      <c r="S40" s="15">
        <v>250</v>
      </c>
      <c r="T40" s="29">
        <v>250</v>
      </c>
      <c r="U40" s="29">
        <v>0</v>
      </c>
      <c r="V40" s="7">
        <v>250</v>
      </c>
      <c r="W40" s="14">
        <v>500</v>
      </c>
      <c r="X40" s="12">
        <v>0</v>
      </c>
      <c r="Y40" s="13"/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1">
        <v>0</v>
      </c>
      <c r="AP40" s="10">
        <v>1000</v>
      </c>
      <c r="AQ40" s="10">
        <v>0</v>
      </c>
      <c r="AR40" s="10">
        <v>0</v>
      </c>
      <c r="AS40" s="10">
        <v>0</v>
      </c>
      <c r="AT40" s="10">
        <v>250</v>
      </c>
      <c r="AU40" s="10">
        <v>0</v>
      </c>
      <c r="AV40" s="10">
        <v>0</v>
      </c>
      <c r="AW40" s="10">
        <v>250</v>
      </c>
      <c r="AX40" s="10">
        <v>0</v>
      </c>
      <c r="AY40" s="10">
        <v>0</v>
      </c>
      <c r="AZ40" s="10">
        <v>250</v>
      </c>
      <c r="BA40" s="10">
        <v>0</v>
      </c>
      <c r="BB40" s="10">
        <v>250</v>
      </c>
    </row>
    <row r="41" spans="1:54" ht="49.2" customHeight="1" x14ac:dyDescent="0.25">
      <c r="A41" s="3"/>
      <c r="B41" s="28" t="s">
        <v>17</v>
      </c>
      <c r="C41" s="27" t="s">
        <v>172</v>
      </c>
      <c r="D41" s="26" t="s">
        <v>171</v>
      </c>
      <c r="E41" s="25">
        <v>300100000</v>
      </c>
      <c r="F41" s="24"/>
      <c r="G41" s="23">
        <v>1000</v>
      </c>
      <c r="H41" s="23">
        <v>0</v>
      </c>
      <c r="I41" s="23">
        <v>0</v>
      </c>
      <c r="J41" s="23">
        <v>0</v>
      </c>
      <c r="K41" s="12">
        <v>0</v>
      </c>
      <c r="L41" s="23">
        <v>250</v>
      </c>
      <c r="M41" s="23">
        <v>0</v>
      </c>
      <c r="N41" s="23">
        <v>0</v>
      </c>
      <c r="O41" s="12">
        <v>250</v>
      </c>
      <c r="P41" s="23">
        <v>250</v>
      </c>
      <c r="Q41" s="23">
        <v>0</v>
      </c>
      <c r="R41" s="23">
        <v>0</v>
      </c>
      <c r="S41" s="12">
        <v>250</v>
      </c>
      <c r="T41" s="23">
        <v>250</v>
      </c>
      <c r="U41" s="23">
        <v>0</v>
      </c>
      <c r="V41" s="23">
        <v>250</v>
      </c>
      <c r="W41" s="12">
        <v>500</v>
      </c>
      <c r="X41" s="12">
        <v>0</v>
      </c>
      <c r="Y41" s="13"/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1">
        <v>0</v>
      </c>
      <c r="AP41" s="10">
        <v>1000</v>
      </c>
      <c r="AQ41" s="10">
        <v>0</v>
      </c>
      <c r="AR41" s="10">
        <v>0</v>
      </c>
      <c r="AS41" s="10">
        <v>0</v>
      </c>
      <c r="AT41" s="10">
        <v>250</v>
      </c>
      <c r="AU41" s="10">
        <v>0</v>
      </c>
      <c r="AV41" s="10">
        <v>0</v>
      </c>
      <c r="AW41" s="10">
        <v>250</v>
      </c>
      <c r="AX41" s="10">
        <v>0</v>
      </c>
      <c r="AY41" s="10">
        <v>0</v>
      </c>
      <c r="AZ41" s="10">
        <v>250</v>
      </c>
      <c r="BA41" s="10">
        <v>0</v>
      </c>
      <c r="BB41" s="10">
        <v>250</v>
      </c>
    </row>
    <row r="42" spans="1:54" ht="20.399999999999999" customHeight="1" x14ac:dyDescent="0.25">
      <c r="A42" s="3"/>
      <c r="B42" s="31" t="s">
        <v>170</v>
      </c>
      <c r="C42" s="31"/>
      <c r="D42" s="31"/>
      <c r="E42" s="31"/>
      <c r="F42" s="30"/>
      <c r="G42" s="29">
        <v>564323300</v>
      </c>
      <c r="H42" s="29">
        <v>27098380</v>
      </c>
      <c r="I42" s="29">
        <v>45881900</v>
      </c>
      <c r="J42" s="7">
        <v>59664550</v>
      </c>
      <c r="K42" s="15">
        <v>132644830</v>
      </c>
      <c r="L42" s="29">
        <v>46276220</v>
      </c>
      <c r="M42" s="29">
        <v>36474350</v>
      </c>
      <c r="N42" s="7">
        <v>46258630</v>
      </c>
      <c r="O42" s="15">
        <v>129009200</v>
      </c>
      <c r="P42" s="29">
        <v>53041570</v>
      </c>
      <c r="Q42" s="29">
        <v>44221850</v>
      </c>
      <c r="R42" s="7">
        <v>49856110</v>
      </c>
      <c r="S42" s="15">
        <v>147119530</v>
      </c>
      <c r="T42" s="29">
        <v>58591560</v>
      </c>
      <c r="U42" s="29">
        <v>43126070</v>
      </c>
      <c r="V42" s="7">
        <v>53832110</v>
      </c>
      <c r="W42" s="14">
        <v>155549740</v>
      </c>
      <c r="X42" s="12">
        <v>0</v>
      </c>
      <c r="Y42" s="13"/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1">
        <v>0</v>
      </c>
      <c r="AP42" s="10">
        <v>564323300</v>
      </c>
      <c r="AQ42" s="10">
        <v>27098380</v>
      </c>
      <c r="AR42" s="10">
        <v>45881900</v>
      </c>
      <c r="AS42" s="10">
        <v>59664550</v>
      </c>
      <c r="AT42" s="10">
        <v>46276220</v>
      </c>
      <c r="AU42" s="10">
        <v>36474350</v>
      </c>
      <c r="AV42" s="10">
        <v>46258630</v>
      </c>
      <c r="AW42" s="10">
        <v>53041570</v>
      </c>
      <c r="AX42" s="10">
        <v>44221850</v>
      </c>
      <c r="AY42" s="10">
        <v>49856110</v>
      </c>
      <c r="AZ42" s="10">
        <v>58591560</v>
      </c>
      <c r="BA42" s="10">
        <v>43126070</v>
      </c>
      <c r="BB42" s="10">
        <v>53832110</v>
      </c>
    </row>
    <row r="43" spans="1:54" x14ac:dyDescent="0.25">
      <c r="A43" s="3"/>
      <c r="B43" s="20" t="s">
        <v>17</v>
      </c>
      <c r="C43" s="19" t="s">
        <v>130</v>
      </c>
      <c r="D43" s="18" t="s">
        <v>169</v>
      </c>
      <c r="E43" s="17">
        <v>300100000</v>
      </c>
      <c r="F43" s="16"/>
      <c r="G43" s="12">
        <v>13910000</v>
      </c>
      <c r="H43" s="12">
        <v>490670</v>
      </c>
      <c r="I43" s="12">
        <v>572330</v>
      </c>
      <c r="J43" s="12">
        <v>2378040</v>
      </c>
      <c r="K43" s="12">
        <v>3441040</v>
      </c>
      <c r="L43" s="12">
        <v>1927670</v>
      </c>
      <c r="M43" s="12">
        <v>1000000</v>
      </c>
      <c r="N43" s="12">
        <v>708100</v>
      </c>
      <c r="O43" s="12">
        <v>3635770</v>
      </c>
      <c r="P43" s="12">
        <v>2000000</v>
      </c>
      <c r="Q43" s="12">
        <v>900000</v>
      </c>
      <c r="R43" s="12">
        <v>1000000</v>
      </c>
      <c r="S43" s="12">
        <v>3900000</v>
      </c>
      <c r="T43" s="12">
        <v>1500000</v>
      </c>
      <c r="U43" s="12">
        <v>744200</v>
      </c>
      <c r="V43" s="12">
        <v>688990</v>
      </c>
      <c r="W43" s="12">
        <v>2933190</v>
      </c>
      <c r="X43" s="12">
        <v>0</v>
      </c>
      <c r="Y43" s="13"/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1">
        <v>0</v>
      </c>
      <c r="AP43" s="10">
        <v>13910000</v>
      </c>
      <c r="AQ43" s="10">
        <v>490670</v>
      </c>
      <c r="AR43" s="10">
        <v>572330</v>
      </c>
      <c r="AS43" s="10">
        <v>2378040</v>
      </c>
      <c r="AT43" s="10">
        <v>1927670</v>
      </c>
      <c r="AU43" s="10">
        <v>1000000</v>
      </c>
      <c r="AV43" s="10">
        <v>708100</v>
      </c>
      <c r="AW43" s="10">
        <v>2000000</v>
      </c>
      <c r="AX43" s="10">
        <v>900000</v>
      </c>
      <c r="AY43" s="10">
        <v>1000000</v>
      </c>
      <c r="AZ43" s="10">
        <v>1500000</v>
      </c>
      <c r="BA43" s="10">
        <v>744200</v>
      </c>
      <c r="BB43" s="10">
        <v>688990</v>
      </c>
    </row>
    <row r="44" spans="1:54" x14ac:dyDescent="0.25">
      <c r="A44" s="3"/>
      <c r="B44" s="20" t="s">
        <v>17</v>
      </c>
      <c r="C44" s="19" t="s">
        <v>130</v>
      </c>
      <c r="D44" s="18" t="s">
        <v>168</v>
      </c>
      <c r="E44" s="17">
        <v>300100000</v>
      </c>
      <c r="F44" s="16"/>
      <c r="G44" s="12">
        <v>81740</v>
      </c>
      <c r="H44" s="12">
        <v>340</v>
      </c>
      <c r="I44" s="12">
        <v>60</v>
      </c>
      <c r="J44" s="12">
        <v>1300</v>
      </c>
      <c r="K44" s="12">
        <v>1700</v>
      </c>
      <c r="L44" s="12">
        <v>1300</v>
      </c>
      <c r="M44" s="12">
        <v>100</v>
      </c>
      <c r="N44" s="12">
        <v>200</v>
      </c>
      <c r="O44" s="12">
        <v>1600</v>
      </c>
      <c r="P44" s="12">
        <v>250</v>
      </c>
      <c r="Q44" s="12">
        <v>9390</v>
      </c>
      <c r="R44" s="12">
        <v>30000</v>
      </c>
      <c r="S44" s="12">
        <v>39640</v>
      </c>
      <c r="T44" s="12">
        <v>500</v>
      </c>
      <c r="U44" s="12">
        <v>340</v>
      </c>
      <c r="V44" s="12">
        <v>37960</v>
      </c>
      <c r="W44" s="12">
        <v>38800</v>
      </c>
      <c r="X44" s="12">
        <v>0</v>
      </c>
      <c r="Y44" s="13"/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1">
        <v>0</v>
      </c>
      <c r="AP44" s="10">
        <v>81740</v>
      </c>
      <c r="AQ44" s="10">
        <v>340</v>
      </c>
      <c r="AR44" s="10">
        <v>60</v>
      </c>
      <c r="AS44" s="10">
        <v>1300</v>
      </c>
      <c r="AT44" s="10">
        <v>1300</v>
      </c>
      <c r="AU44" s="10">
        <v>100</v>
      </c>
      <c r="AV44" s="10">
        <v>200</v>
      </c>
      <c r="AW44" s="10">
        <v>250</v>
      </c>
      <c r="AX44" s="10">
        <v>9390</v>
      </c>
      <c r="AY44" s="10">
        <v>30000</v>
      </c>
      <c r="AZ44" s="10">
        <v>500</v>
      </c>
      <c r="BA44" s="10">
        <v>340</v>
      </c>
      <c r="BB44" s="10">
        <v>37960</v>
      </c>
    </row>
    <row r="45" spans="1:54" x14ac:dyDescent="0.25">
      <c r="A45" s="3"/>
      <c r="B45" s="20" t="s">
        <v>17</v>
      </c>
      <c r="C45" s="19" t="s">
        <v>130</v>
      </c>
      <c r="D45" s="18" t="s">
        <v>167</v>
      </c>
      <c r="E45" s="17">
        <v>300100000</v>
      </c>
      <c r="F45" s="16"/>
      <c r="G45" s="12">
        <v>34200</v>
      </c>
      <c r="H45" s="12">
        <v>0</v>
      </c>
      <c r="I45" s="12">
        <v>100</v>
      </c>
      <c r="J45" s="12">
        <v>0</v>
      </c>
      <c r="K45" s="12">
        <v>100</v>
      </c>
      <c r="L45" s="12">
        <v>0</v>
      </c>
      <c r="M45" s="12">
        <v>50</v>
      </c>
      <c r="N45" s="12">
        <v>0</v>
      </c>
      <c r="O45" s="12">
        <v>50</v>
      </c>
      <c r="P45" s="12">
        <v>0</v>
      </c>
      <c r="Q45" s="12">
        <v>0</v>
      </c>
      <c r="R45" s="12">
        <v>5000</v>
      </c>
      <c r="S45" s="12">
        <v>5000</v>
      </c>
      <c r="T45" s="12">
        <v>50</v>
      </c>
      <c r="U45" s="12">
        <v>0</v>
      </c>
      <c r="V45" s="12">
        <v>29000</v>
      </c>
      <c r="W45" s="12">
        <v>29050</v>
      </c>
      <c r="X45" s="12">
        <v>0</v>
      </c>
      <c r="Y45" s="13"/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1">
        <v>0</v>
      </c>
      <c r="AP45" s="10">
        <v>34200</v>
      </c>
      <c r="AQ45" s="10">
        <v>0</v>
      </c>
      <c r="AR45" s="10">
        <v>100</v>
      </c>
      <c r="AS45" s="10">
        <v>0</v>
      </c>
      <c r="AT45" s="10">
        <v>0</v>
      </c>
      <c r="AU45" s="10">
        <v>50</v>
      </c>
      <c r="AV45" s="10">
        <v>0</v>
      </c>
      <c r="AW45" s="10">
        <v>0</v>
      </c>
      <c r="AX45" s="10">
        <v>0</v>
      </c>
      <c r="AY45" s="10">
        <v>5000</v>
      </c>
      <c r="AZ45" s="10">
        <v>50</v>
      </c>
      <c r="BA45" s="10">
        <v>0</v>
      </c>
      <c r="BB45" s="10">
        <v>29000</v>
      </c>
    </row>
    <row r="46" spans="1:54" x14ac:dyDescent="0.25">
      <c r="A46" s="3"/>
      <c r="B46" s="20" t="s">
        <v>17</v>
      </c>
      <c r="C46" s="19" t="s">
        <v>130</v>
      </c>
      <c r="D46" s="18" t="s">
        <v>166</v>
      </c>
      <c r="E46" s="17">
        <v>300100000</v>
      </c>
      <c r="F46" s="16"/>
      <c r="G46" s="12">
        <v>160</v>
      </c>
      <c r="H46" s="12">
        <v>0</v>
      </c>
      <c r="I46" s="12">
        <v>0</v>
      </c>
      <c r="J46" s="12">
        <v>160</v>
      </c>
      <c r="K46" s="12">
        <v>160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3"/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1">
        <v>0</v>
      </c>
      <c r="AP46" s="10">
        <v>160</v>
      </c>
      <c r="AQ46" s="10">
        <v>0</v>
      </c>
      <c r="AR46" s="10">
        <v>0</v>
      </c>
      <c r="AS46" s="10">
        <v>160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</row>
    <row r="47" spans="1:54" x14ac:dyDescent="0.25">
      <c r="A47" s="3"/>
      <c r="B47" s="20" t="s">
        <v>17</v>
      </c>
      <c r="C47" s="19" t="s">
        <v>130</v>
      </c>
      <c r="D47" s="18" t="s">
        <v>165</v>
      </c>
      <c r="E47" s="17">
        <v>300100000</v>
      </c>
      <c r="F47" s="16"/>
      <c r="G47" s="12">
        <v>433721800</v>
      </c>
      <c r="H47" s="12">
        <v>17771670</v>
      </c>
      <c r="I47" s="12">
        <v>37546700</v>
      </c>
      <c r="J47" s="12">
        <v>35487180</v>
      </c>
      <c r="K47" s="12">
        <v>90805550</v>
      </c>
      <c r="L47" s="12">
        <v>27410100</v>
      </c>
      <c r="M47" s="12">
        <v>29883400</v>
      </c>
      <c r="N47" s="12">
        <v>41161680</v>
      </c>
      <c r="O47" s="12">
        <v>98455180</v>
      </c>
      <c r="P47" s="12">
        <v>36479600</v>
      </c>
      <c r="Q47" s="12">
        <v>37965200</v>
      </c>
      <c r="R47" s="12">
        <v>42215700</v>
      </c>
      <c r="S47" s="12">
        <v>116660500</v>
      </c>
      <c r="T47" s="12">
        <v>45014960</v>
      </c>
      <c r="U47" s="12">
        <v>37000100</v>
      </c>
      <c r="V47" s="12">
        <v>45785510</v>
      </c>
      <c r="W47" s="12">
        <v>127800570</v>
      </c>
      <c r="X47" s="12">
        <v>0</v>
      </c>
      <c r="Y47" s="13"/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1">
        <v>0</v>
      </c>
      <c r="AP47" s="10">
        <v>433721800</v>
      </c>
      <c r="AQ47" s="10">
        <v>17771670</v>
      </c>
      <c r="AR47" s="10">
        <v>37546700</v>
      </c>
      <c r="AS47" s="10">
        <v>35487180</v>
      </c>
      <c r="AT47" s="10">
        <v>27410100</v>
      </c>
      <c r="AU47" s="10">
        <v>29883400</v>
      </c>
      <c r="AV47" s="10">
        <v>41161680</v>
      </c>
      <c r="AW47" s="10">
        <v>36479600</v>
      </c>
      <c r="AX47" s="10">
        <v>37965200</v>
      </c>
      <c r="AY47" s="10">
        <v>42215700</v>
      </c>
      <c r="AZ47" s="10">
        <v>45014960</v>
      </c>
      <c r="BA47" s="10">
        <v>37000100</v>
      </c>
      <c r="BB47" s="10">
        <v>45785510</v>
      </c>
    </row>
    <row r="48" spans="1:54" x14ac:dyDescent="0.25">
      <c r="A48" s="3"/>
      <c r="B48" s="20" t="s">
        <v>17</v>
      </c>
      <c r="C48" s="19" t="s">
        <v>130</v>
      </c>
      <c r="D48" s="18" t="s">
        <v>164</v>
      </c>
      <c r="E48" s="17">
        <v>300100000</v>
      </c>
      <c r="F48" s="16"/>
      <c r="G48" s="12">
        <v>489500</v>
      </c>
      <c r="H48" s="12">
        <v>0</v>
      </c>
      <c r="I48" s="12">
        <v>2800</v>
      </c>
      <c r="J48" s="12">
        <v>38430</v>
      </c>
      <c r="K48" s="12">
        <v>41230</v>
      </c>
      <c r="L48" s="12">
        <v>16600</v>
      </c>
      <c r="M48" s="12">
        <v>3600</v>
      </c>
      <c r="N48" s="12">
        <v>6800</v>
      </c>
      <c r="O48" s="12">
        <v>27000</v>
      </c>
      <c r="P48" s="12">
        <v>14000</v>
      </c>
      <c r="Q48" s="12">
        <v>17800</v>
      </c>
      <c r="R48" s="12">
        <v>226800</v>
      </c>
      <c r="S48" s="12">
        <v>258600</v>
      </c>
      <c r="T48" s="12">
        <v>35900</v>
      </c>
      <c r="U48" s="12">
        <v>37100</v>
      </c>
      <c r="V48" s="12">
        <v>89670</v>
      </c>
      <c r="W48" s="12">
        <v>162670</v>
      </c>
      <c r="X48" s="12">
        <v>0</v>
      </c>
      <c r="Y48" s="13"/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1">
        <v>0</v>
      </c>
      <c r="AP48" s="10">
        <v>489500</v>
      </c>
      <c r="AQ48" s="10">
        <v>0</v>
      </c>
      <c r="AR48" s="10">
        <v>2800</v>
      </c>
      <c r="AS48" s="10">
        <v>38430</v>
      </c>
      <c r="AT48" s="10">
        <v>16600</v>
      </c>
      <c r="AU48" s="10">
        <v>3600</v>
      </c>
      <c r="AV48" s="10">
        <v>6800</v>
      </c>
      <c r="AW48" s="10">
        <v>14000</v>
      </c>
      <c r="AX48" s="10">
        <v>17800</v>
      </c>
      <c r="AY48" s="10">
        <v>226800</v>
      </c>
      <c r="AZ48" s="10">
        <v>35900</v>
      </c>
      <c r="BA48" s="10">
        <v>37100</v>
      </c>
      <c r="BB48" s="10">
        <v>89670</v>
      </c>
    </row>
    <row r="49" spans="1:54" x14ac:dyDescent="0.25">
      <c r="A49" s="3"/>
      <c r="B49" s="20" t="s">
        <v>17</v>
      </c>
      <c r="C49" s="19" t="s">
        <v>130</v>
      </c>
      <c r="D49" s="18" t="s">
        <v>163</v>
      </c>
      <c r="E49" s="17">
        <v>300100000</v>
      </c>
      <c r="F49" s="16"/>
      <c r="G49" s="12">
        <v>183000</v>
      </c>
      <c r="H49" s="12">
        <v>790</v>
      </c>
      <c r="I49" s="12">
        <v>5560</v>
      </c>
      <c r="J49" s="12">
        <v>300</v>
      </c>
      <c r="K49" s="12">
        <v>6650</v>
      </c>
      <c r="L49" s="12">
        <v>6800</v>
      </c>
      <c r="M49" s="12">
        <v>4200</v>
      </c>
      <c r="N49" s="12">
        <v>900</v>
      </c>
      <c r="O49" s="12">
        <v>11900</v>
      </c>
      <c r="P49" s="12">
        <v>1600</v>
      </c>
      <c r="Q49" s="12">
        <v>1800</v>
      </c>
      <c r="R49" s="12">
        <v>117340</v>
      </c>
      <c r="S49" s="12">
        <v>120740</v>
      </c>
      <c r="T49" s="12">
        <v>24300</v>
      </c>
      <c r="U49" s="12">
        <v>3000</v>
      </c>
      <c r="V49" s="12">
        <v>16410</v>
      </c>
      <c r="W49" s="12">
        <v>43710</v>
      </c>
      <c r="X49" s="12">
        <v>0</v>
      </c>
      <c r="Y49" s="13"/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1">
        <v>0</v>
      </c>
      <c r="AP49" s="10">
        <v>183000</v>
      </c>
      <c r="AQ49" s="10">
        <v>790</v>
      </c>
      <c r="AR49" s="10">
        <v>5560</v>
      </c>
      <c r="AS49" s="10">
        <v>300</v>
      </c>
      <c r="AT49" s="10">
        <v>6800</v>
      </c>
      <c r="AU49" s="10">
        <v>4200</v>
      </c>
      <c r="AV49" s="10">
        <v>900</v>
      </c>
      <c r="AW49" s="10">
        <v>1600</v>
      </c>
      <c r="AX49" s="10">
        <v>1800</v>
      </c>
      <c r="AY49" s="10">
        <v>117340</v>
      </c>
      <c r="AZ49" s="10">
        <v>24300</v>
      </c>
      <c r="BA49" s="10">
        <v>3000</v>
      </c>
      <c r="BB49" s="10">
        <v>16410</v>
      </c>
    </row>
    <row r="50" spans="1:54" x14ac:dyDescent="0.25">
      <c r="A50" s="3"/>
      <c r="B50" s="20" t="s">
        <v>17</v>
      </c>
      <c r="C50" s="19" t="s">
        <v>130</v>
      </c>
      <c r="D50" s="18" t="s">
        <v>162</v>
      </c>
      <c r="E50" s="17">
        <v>300100000</v>
      </c>
      <c r="F50" s="16"/>
      <c r="G50" s="12">
        <v>4500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100</v>
      </c>
      <c r="N50" s="12">
        <v>0</v>
      </c>
      <c r="O50" s="12">
        <v>100</v>
      </c>
      <c r="P50" s="12">
        <v>700</v>
      </c>
      <c r="Q50" s="12">
        <v>0</v>
      </c>
      <c r="R50" s="12">
        <v>1000</v>
      </c>
      <c r="S50" s="12">
        <v>1700</v>
      </c>
      <c r="T50" s="12">
        <v>0</v>
      </c>
      <c r="U50" s="12">
        <v>100</v>
      </c>
      <c r="V50" s="12">
        <v>2600</v>
      </c>
      <c r="W50" s="12">
        <v>2700</v>
      </c>
      <c r="X50" s="12">
        <v>0</v>
      </c>
      <c r="Y50" s="13"/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11">
        <v>0</v>
      </c>
      <c r="AP50" s="10">
        <v>4500</v>
      </c>
      <c r="AQ50" s="10">
        <v>0</v>
      </c>
      <c r="AR50" s="10">
        <v>0</v>
      </c>
      <c r="AS50" s="10">
        <v>0</v>
      </c>
      <c r="AT50" s="10">
        <v>0</v>
      </c>
      <c r="AU50" s="10">
        <v>100</v>
      </c>
      <c r="AV50" s="10">
        <v>0</v>
      </c>
      <c r="AW50" s="10">
        <v>700</v>
      </c>
      <c r="AX50" s="10">
        <v>0</v>
      </c>
      <c r="AY50" s="10">
        <v>1000</v>
      </c>
      <c r="AZ50" s="10">
        <v>0</v>
      </c>
      <c r="BA50" s="10">
        <v>100</v>
      </c>
      <c r="BB50" s="10">
        <v>2600</v>
      </c>
    </row>
    <row r="51" spans="1:54" x14ac:dyDescent="0.25">
      <c r="A51" s="3"/>
      <c r="B51" s="20" t="s">
        <v>17</v>
      </c>
      <c r="C51" s="19" t="s">
        <v>130</v>
      </c>
      <c r="D51" s="18" t="s">
        <v>161</v>
      </c>
      <c r="E51" s="17">
        <v>300100000</v>
      </c>
      <c r="F51" s="16"/>
      <c r="G51" s="12">
        <v>2054000</v>
      </c>
      <c r="H51" s="12">
        <v>66850</v>
      </c>
      <c r="I51" s="12">
        <v>166150</v>
      </c>
      <c r="J51" s="12">
        <v>74000</v>
      </c>
      <c r="K51" s="12">
        <v>307000</v>
      </c>
      <c r="L51" s="12">
        <v>248050</v>
      </c>
      <c r="M51" s="12">
        <v>165100</v>
      </c>
      <c r="N51" s="12">
        <v>120500</v>
      </c>
      <c r="O51" s="12">
        <v>533650</v>
      </c>
      <c r="P51" s="12">
        <v>362100</v>
      </c>
      <c r="Q51" s="12">
        <v>81200</v>
      </c>
      <c r="R51" s="12">
        <v>1000</v>
      </c>
      <c r="S51" s="12">
        <v>444300</v>
      </c>
      <c r="T51" s="12">
        <v>510800</v>
      </c>
      <c r="U51" s="12">
        <v>119200</v>
      </c>
      <c r="V51" s="12">
        <v>139050</v>
      </c>
      <c r="W51" s="12">
        <v>769050</v>
      </c>
      <c r="X51" s="12">
        <v>0</v>
      </c>
      <c r="Y51" s="13"/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1">
        <v>0</v>
      </c>
      <c r="AP51" s="10">
        <v>2054000</v>
      </c>
      <c r="AQ51" s="10">
        <v>66850</v>
      </c>
      <c r="AR51" s="10">
        <v>166150</v>
      </c>
      <c r="AS51" s="10">
        <v>74000</v>
      </c>
      <c r="AT51" s="10">
        <v>248050</v>
      </c>
      <c r="AU51" s="10">
        <v>165100</v>
      </c>
      <c r="AV51" s="10">
        <v>120500</v>
      </c>
      <c r="AW51" s="10">
        <v>362100</v>
      </c>
      <c r="AX51" s="10">
        <v>81200</v>
      </c>
      <c r="AY51" s="10">
        <v>1000</v>
      </c>
      <c r="AZ51" s="10">
        <v>510800</v>
      </c>
      <c r="BA51" s="10">
        <v>119200</v>
      </c>
      <c r="BB51" s="10">
        <v>139050</v>
      </c>
    </row>
    <row r="52" spans="1:54" x14ac:dyDescent="0.25">
      <c r="A52" s="3"/>
      <c r="B52" s="20" t="s">
        <v>17</v>
      </c>
      <c r="C52" s="19" t="s">
        <v>130</v>
      </c>
      <c r="D52" s="18" t="s">
        <v>160</v>
      </c>
      <c r="E52" s="17">
        <v>300100000</v>
      </c>
      <c r="F52" s="16"/>
      <c r="G52" s="12">
        <v>20000</v>
      </c>
      <c r="H52" s="12">
        <v>0</v>
      </c>
      <c r="I52" s="12">
        <v>0</v>
      </c>
      <c r="J52" s="12">
        <v>300</v>
      </c>
      <c r="K52" s="12">
        <v>300</v>
      </c>
      <c r="L52" s="12">
        <v>100</v>
      </c>
      <c r="M52" s="12">
        <v>100</v>
      </c>
      <c r="N52" s="12">
        <v>500</v>
      </c>
      <c r="O52" s="12">
        <v>700</v>
      </c>
      <c r="P52" s="12">
        <v>200</v>
      </c>
      <c r="Q52" s="12">
        <v>100</v>
      </c>
      <c r="R52" s="12">
        <v>3370</v>
      </c>
      <c r="S52" s="12">
        <v>3670</v>
      </c>
      <c r="T52" s="12">
        <v>1300</v>
      </c>
      <c r="U52" s="12">
        <v>130</v>
      </c>
      <c r="V52" s="12">
        <v>13900</v>
      </c>
      <c r="W52" s="12">
        <v>15330</v>
      </c>
      <c r="X52" s="12">
        <v>0</v>
      </c>
      <c r="Y52" s="13"/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1">
        <v>0</v>
      </c>
      <c r="AP52" s="10">
        <v>20000</v>
      </c>
      <c r="AQ52" s="10">
        <v>0</v>
      </c>
      <c r="AR52" s="10">
        <v>0</v>
      </c>
      <c r="AS52" s="10">
        <v>300</v>
      </c>
      <c r="AT52" s="10">
        <v>100</v>
      </c>
      <c r="AU52" s="10">
        <v>100</v>
      </c>
      <c r="AV52" s="10">
        <v>500</v>
      </c>
      <c r="AW52" s="10">
        <v>200</v>
      </c>
      <c r="AX52" s="10">
        <v>100</v>
      </c>
      <c r="AY52" s="10">
        <v>3370</v>
      </c>
      <c r="AZ52" s="10">
        <v>1300</v>
      </c>
      <c r="BA52" s="10">
        <v>130</v>
      </c>
      <c r="BB52" s="10">
        <v>13900</v>
      </c>
    </row>
    <row r="53" spans="1:54" x14ac:dyDescent="0.25">
      <c r="A53" s="3"/>
      <c r="B53" s="20" t="s">
        <v>17</v>
      </c>
      <c r="C53" s="19" t="s">
        <v>130</v>
      </c>
      <c r="D53" s="18" t="s">
        <v>159</v>
      </c>
      <c r="E53" s="17">
        <v>300100000</v>
      </c>
      <c r="F53" s="16"/>
      <c r="G53" s="12">
        <v>45700</v>
      </c>
      <c r="H53" s="12">
        <v>0</v>
      </c>
      <c r="I53" s="12">
        <v>33100</v>
      </c>
      <c r="J53" s="12">
        <v>950</v>
      </c>
      <c r="K53" s="12">
        <v>34050</v>
      </c>
      <c r="L53" s="12">
        <v>680</v>
      </c>
      <c r="M53" s="12">
        <v>450</v>
      </c>
      <c r="N53" s="12">
        <v>500</v>
      </c>
      <c r="O53" s="12">
        <v>1630</v>
      </c>
      <c r="P53" s="12">
        <v>100</v>
      </c>
      <c r="Q53" s="12">
        <v>1200</v>
      </c>
      <c r="R53" s="12">
        <v>1300</v>
      </c>
      <c r="S53" s="12">
        <v>2600</v>
      </c>
      <c r="T53" s="12">
        <v>1000</v>
      </c>
      <c r="U53" s="12">
        <v>100</v>
      </c>
      <c r="V53" s="12">
        <v>6320</v>
      </c>
      <c r="W53" s="12">
        <v>7420</v>
      </c>
      <c r="X53" s="12">
        <v>0</v>
      </c>
      <c r="Y53" s="13"/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1">
        <v>0</v>
      </c>
      <c r="AP53" s="10">
        <v>45700</v>
      </c>
      <c r="AQ53" s="10">
        <v>0</v>
      </c>
      <c r="AR53" s="10">
        <v>33100</v>
      </c>
      <c r="AS53" s="10">
        <v>950</v>
      </c>
      <c r="AT53" s="10">
        <v>680</v>
      </c>
      <c r="AU53" s="10">
        <v>450</v>
      </c>
      <c r="AV53" s="10">
        <v>500</v>
      </c>
      <c r="AW53" s="10">
        <v>100</v>
      </c>
      <c r="AX53" s="10">
        <v>1200</v>
      </c>
      <c r="AY53" s="10">
        <v>1300</v>
      </c>
      <c r="AZ53" s="10">
        <v>1000</v>
      </c>
      <c r="BA53" s="10">
        <v>100</v>
      </c>
      <c r="BB53" s="10">
        <v>6320</v>
      </c>
    </row>
    <row r="54" spans="1:54" x14ac:dyDescent="0.25">
      <c r="A54" s="3"/>
      <c r="B54" s="20" t="s">
        <v>17</v>
      </c>
      <c r="C54" s="19" t="s">
        <v>130</v>
      </c>
      <c r="D54" s="18" t="s">
        <v>158</v>
      </c>
      <c r="E54" s="17">
        <v>300100000</v>
      </c>
      <c r="F54" s="16"/>
      <c r="G54" s="12">
        <v>4614600</v>
      </c>
      <c r="H54" s="12">
        <v>20600</v>
      </c>
      <c r="I54" s="12">
        <v>280620</v>
      </c>
      <c r="J54" s="12">
        <v>252000</v>
      </c>
      <c r="K54" s="12">
        <v>553220</v>
      </c>
      <c r="L54" s="12">
        <v>91700</v>
      </c>
      <c r="M54" s="12">
        <v>149200</v>
      </c>
      <c r="N54" s="12">
        <v>426100</v>
      </c>
      <c r="O54" s="12">
        <v>667000</v>
      </c>
      <c r="P54" s="12">
        <v>651100</v>
      </c>
      <c r="Q54" s="12">
        <v>119100</v>
      </c>
      <c r="R54" s="12">
        <v>504700</v>
      </c>
      <c r="S54" s="12">
        <v>1274900</v>
      </c>
      <c r="T54" s="12">
        <v>309900</v>
      </c>
      <c r="U54" s="12">
        <v>645700</v>
      </c>
      <c r="V54" s="12">
        <v>1163880</v>
      </c>
      <c r="W54" s="12">
        <v>2119480</v>
      </c>
      <c r="X54" s="12">
        <v>0</v>
      </c>
      <c r="Y54" s="13"/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1">
        <v>0</v>
      </c>
      <c r="AP54" s="10">
        <v>4614600</v>
      </c>
      <c r="AQ54" s="10">
        <v>20600</v>
      </c>
      <c r="AR54" s="10">
        <v>280620</v>
      </c>
      <c r="AS54" s="10">
        <v>252000</v>
      </c>
      <c r="AT54" s="10">
        <v>91700</v>
      </c>
      <c r="AU54" s="10">
        <v>149200</v>
      </c>
      <c r="AV54" s="10">
        <v>426100</v>
      </c>
      <c r="AW54" s="10">
        <v>651100</v>
      </c>
      <c r="AX54" s="10">
        <v>119100</v>
      </c>
      <c r="AY54" s="10">
        <v>504700</v>
      </c>
      <c r="AZ54" s="10">
        <v>309900</v>
      </c>
      <c r="BA54" s="10">
        <v>645700</v>
      </c>
      <c r="BB54" s="10">
        <v>1163880</v>
      </c>
    </row>
    <row r="55" spans="1:54" x14ac:dyDescent="0.25">
      <c r="A55" s="3"/>
      <c r="B55" s="20" t="s">
        <v>17</v>
      </c>
      <c r="C55" s="19" t="s">
        <v>130</v>
      </c>
      <c r="D55" s="18" t="s">
        <v>157</v>
      </c>
      <c r="E55" s="17">
        <v>300100000</v>
      </c>
      <c r="F55" s="16"/>
      <c r="G55" s="12">
        <v>60000</v>
      </c>
      <c r="H55" s="12">
        <v>790</v>
      </c>
      <c r="I55" s="12">
        <v>1750</v>
      </c>
      <c r="J55" s="12">
        <v>3100</v>
      </c>
      <c r="K55" s="12">
        <v>5640</v>
      </c>
      <c r="L55" s="12">
        <v>6450</v>
      </c>
      <c r="M55" s="12">
        <v>1250</v>
      </c>
      <c r="N55" s="12">
        <v>1100</v>
      </c>
      <c r="O55" s="12">
        <v>8800</v>
      </c>
      <c r="P55" s="12">
        <v>250</v>
      </c>
      <c r="Q55" s="12">
        <v>1700</v>
      </c>
      <c r="R55" s="12">
        <v>18500</v>
      </c>
      <c r="S55" s="12">
        <v>20450</v>
      </c>
      <c r="T55" s="12">
        <v>2600</v>
      </c>
      <c r="U55" s="12">
        <v>8200</v>
      </c>
      <c r="V55" s="12">
        <v>14310</v>
      </c>
      <c r="W55" s="12">
        <v>25110</v>
      </c>
      <c r="X55" s="12">
        <v>0</v>
      </c>
      <c r="Y55" s="13"/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1">
        <v>0</v>
      </c>
      <c r="AP55" s="10">
        <v>60000</v>
      </c>
      <c r="AQ55" s="10">
        <v>790</v>
      </c>
      <c r="AR55" s="10">
        <v>1750</v>
      </c>
      <c r="AS55" s="10">
        <v>3100</v>
      </c>
      <c r="AT55" s="10">
        <v>6450</v>
      </c>
      <c r="AU55" s="10">
        <v>1250</v>
      </c>
      <c r="AV55" s="10">
        <v>1100</v>
      </c>
      <c r="AW55" s="10">
        <v>250</v>
      </c>
      <c r="AX55" s="10">
        <v>1700</v>
      </c>
      <c r="AY55" s="10">
        <v>18500</v>
      </c>
      <c r="AZ55" s="10">
        <v>2600</v>
      </c>
      <c r="BA55" s="10">
        <v>8200</v>
      </c>
      <c r="BB55" s="10">
        <v>14310</v>
      </c>
    </row>
    <row r="56" spans="1:54" x14ac:dyDescent="0.25">
      <c r="A56" s="3"/>
      <c r="B56" s="20" t="s">
        <v>17</v>
      </c>
      <c r="C56" s="19" t="s">
        <v>130</v>
      </c>
      <c r="D56" s="18" t="s">
        <v>156</v>
      </c>
      <c r="E56" s="17">
        <v>300100000</v>
      </c>
      <c r="F56" s="16"/>
      <c r="G56" s="12">
        <v>6500</v>
      </c>
      <c r="H56" s="12">
        <v>400</v>
      </c>
      <c r="I56" s="12">
        <v>900</v>
      </c>
      <c r="J56" s="12">
        <v>500</v>
      </c>
      <c r="K56" s="12">
        <v>1800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1900</v>
      </c>
      <c r="V56" s="12">
        <v>2800</v>
      </c>
      <c r="W56" s="12">
        <v>4700</v>
      </c>
      <c r="X56" s="12">
        <v>0</v>
      </c>
      <c r="Y56" s="13"/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1">
        <v>0</v>
      </c>
      <c r="AP56" s="10">
        <v>6500</v>
      </c>
      <c r="AQ56" s="10">
        <v>400</v>
      </c>
      <c r="AR56" s="10">
        <v>900</v>
      </c>
      <c r="AS56" s="10">
        <v>500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0</v>
      </c>
      <c r="AZ56" s="10">
        <v>0</v>
      </c>
      <c r="BA56" s="10">
        <v>1900</v>
      </c>
      <c r="BB56" s="10">
        <v>2800</v>
      </c>
    </row>
    <row r="57" spans="1:54" x14ac:dyDescent="0.25">
      <c r="A57" s="3"/>
      <c r="B57" s="20" t="s">
        <v>17</v>
      </c>
      <c r="C57" s="19" t="s">
        <v>130</v>
      </c>
      <c r="D57" s="18" t="s">
        <v>155</v>
      </c>
      <c r="E57" s="17">
        <v>300100000</v>
      </c>
      <c r="F57" s="16"/>
      <c r="G57" s="12">
        <v>2785900</v>
      </c>
      <c r="H57" s="12">
        <v>16800</v>
      </c>
      <c r="I57" s="12">
        <v>32600</v>
      </c>
      <c r="J57" s="12">
        <v>22100</v>
      </c>
      <c r="K57" s="12">
        <v>71500</v>
      </c>
      <c r="L57" s="12">
        <v>224700</v>
      </c>
      <c r="M57" s="12">
        <v>222700</v>
      </c>
      <c r="N57" s="12">
        <v>317900</v>
      </c>
      <c r="O57" s="12">
        <v>765300</v>
      </c>
      <c r="P57" s="12">
        <v>209300</v>
      </c>
      <c r="Q57" s="12">
        <v>224600</v>
      </c>
      <c r="R57" s="12">
        <v>151400</v>
      </c>
      <c r="S57" s="12">
        <v>585300</v>
      </c>
      <c r="T57" s="12">
        <v>121700</v>
      </c>
      <c r="U57" s="12">
        <v>128800</v>
      </c>
      <c r="V57" s="12">
        <v>1113300</v>
      </c>
      <c r="W57" s="12">
        <v>1363800</v>
      </c>
      <c r="X57" s="12">
        <v>0</v>
      </c>
      <c r="Y57" s="13"/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1">
        <v>0</v>
      </c>
      <c r="AP57" s="10">
        <v>2785900</v>
      </c>
      <c r="AQ57" s="10">
        <v>16800</v>
      </c>
      <c r="AR57" s="10">
        <v>32600</v>
      </c>
      <c r="AS57" s="10">
        <v>22100</v>
      </c>
      <c r="AT57" s="10">
        <v>224700</v>
      </c>
      <c r="AU57" s="10">
        <v>222700</v>
      </c>
      <c r="AV57" s="10">
        <v>317900</v>
      </c>
      <c r="AW57" s="10">
        <v>209300</v>
      </c>
      <c r="AX57" s="10">
        <v>224600</v>
      </c>
      <c r="AY57" s="10">
        <v>151400</v>
      </c>
      <c r="AZ57" s="10">
        <v>121700</v>
      </c>
      <c r="BA57" s="10">
        <v>128800</v>
      </c>
      <c r="BB57" s="10">
        <v>1113300</v>
      </c>
    </row>
    <row r="58" spans="1:54" x14ac:dyDescent="0.25">
      <c r="A58" s="3"/>
      <c r="B58" s="20" t="s">
        <v>17</v>
      </c>
      <c r="C58" s="19" t="s">
        <v>130</v>
      </c>
      <c r="D58" s="18" t="s">
        <v>154</v>
      </c>
      <c r="E58" s="17">
        <v>300100000</v>
      </c>
      <c r="F58" s="16"/>
      <c r="G58" s="12">
        <v>56400330</v>
      </c>
      <c r="H58" s="12">
        <v>2155240</v>
      </c>
      <c r="I58" s="12">
        <v>4132500</v>
      </c>
      <c r="J58" s="12">
        <v>5797400</v>
      </c>
      <c r="K58" s="12">
        <v>12085140</v>
      </c>
      <c r="L58" s="12">
        <v>12246500</v>
      </c>
      <c r="M58" s="12">
        <v>2393500</v>
      </c>
      <c r="N58" s="12">
        <v>1739500</v>
      </c>
      <c r="O58" s="12">
        <v>16379500</v>
      </c>
      <c r="P58" s="12">
        <v>9322000</v>
      </c>
      <c r="Q58" s="12">
        <v>2255800</v>
      </c>
      <c r="R58" s="12">
        <v>3177300</v>
      </c>
      <c r="S58" s="12">
        <v>14755100</v>
      </c>
      <c r="T58" s="12">
        <v>8412340</v>
      </c>
      <c r="U58" s="12">
        <v>1968900</v>
      </c>
      <c r="V58" s="12">
        <v>2799350</v>
      </c>
      <c r="W58" s="12">
        <v>13180590</v>
      </c>
      <c r="X58" s="12">
        <v>0</v>
      </c>
      <c r="Y58" s="13"/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1">
        <v>0</v>
      </c>
      <c r="AP58" s="10">
        <v>56400330</v>
      </c>
      <c r="AQ58" s="10">
        <v>2155240</v>
      </c>
      <c r="AR58" s="10">
        <v>4132500</v>
      </c>
      <c r="AS58" s="10">
        <v>5797400</v>
      </c>
      <c r="AT58" s="10">
        <v>12246500</v>
      </c>
      <c r="AU58" s="10">
        <v>2393500</v>
      </c>
      <c r="AV58" s="10">
        <v>1739500</v>
      </c>
      <c r="AW58" s="10">
        <v>9322000</v>
      </c>
      <c r="AX58" s="10">
        <v>2255800</v>
      </c>
      <c r="AY58" s="10">
        <v>3177300</v>
      </c>
      <c r="AZ58" s="10">
        <v>8412340</v>
      </c>
      <c r="BA58" s="10">
        <v>1968900</v>
      </c>
      <c r="BB58" s="10">
        <v>2799350</v>
      </c>
    </row>
    <row r="59" spans="1:54" x14ac:dyDescent="0.25">
      <c r="A59" s="3"/>
      <c r="B59" s="20" t="s">
        <v>17</v>
      </c>
      <c r="C59" s="19" t="s">
        <v>130</v>
      </c>
      <c r="D59" s="18" t="s">
        <v>153</v>
      </c>
      <c r="E59" s="17">
        <v>300100000</v>
      </c>
      <c r="F59" s="16"/>
      <c r="G59" s="12">
        <v>560000</v>
      </c>
      <c r="H59" s="12">
        <v>1300</v>
      </c>
      <c r="I59" s="12">
        <v>8650</v>
      </c>
      <c r="J59" s="12">
        <v>32000</v>
      </c>
      <c r="K59" s="12">
        <v>41950</v>
      </c>
      <c r="L59" s="12">
        <v>13700</v>
      </c>
      <c r="M59" s="12">
        <v>11200</v>
      </c>
      <c r="N59" s="12">
        <v>10000</v>
      </c>
      <c r="O59" s="12">
        <v>34900</v>
      </c>
      <c r="P59" s="12">
        <v>57800</v>
      </c>
      <c r="Q59" s="12">
        <v>98100</v>
      </c>
      <c r="R59" s="12">
        <v>155200</v>
      </c>
      <c r="S59" s="12">
        <v>311100</v>
      </c>
      <c r="T59" s="12">
        <v>39750</v>
      </c>
      <c r="U59" s="12">
        <v>61600</v>
      </c>
      <c r="V59" s="12">
        <v>70700</v>
      </c>
      <c r="W59" s="12">
        <v>172050</v>
      </c>
      <c r="X59" s="12">
        <v>0</v>
      </c>
      <c r="Y59" s="13"/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1">
        <v>0</v>
      </c>
      <c r="AP59" s="10">
        <v>560000</v>
      </c>
      <c r="AQ59" s="10">
        <v>1300</v>
      </c>
      <c r="AR59" s="10">
        <v>8650</v>
      </c>
      <c r="AS59" s="10">
        <v>32000</v>
      </c>
      <c r="AT59" s="10">
        <v>13700</v>
      </c>
      <c r="AU59" s="10">
        <v>11200</v>
      </c>
      <c r="AV59" s="10">
        <v>10000</v>
      </c>
      <c r="AW59" s="10">
        <v>57800</v>
      </c>
      <c r="AX59" s="10">
        <v>98100</v>
      </c>
      <c r="AY59" s="10">
        <v>155200</v>
      </c>
      <c r="AZ59" s="10">
        <v>39750</v>
      </c>
      <c r="BA59" s="10">
        <v>61600</v>
      </c>
      <c r="BB59" s="10">
        <v>70700</v>
      </c>
    </row>
    <row r="60" spans="1:54" x14ac:dyDescent="0.25">
      <c r="A60" s="3"/>
      <c r="B60" s="20" t="s">
        <v>17</v>
      </c>
      <c r="C60" s="19" t="s">
        <v>130</v>
      </c>
      <c r="D60" s="18" t="s">
        <v>152</v>
      </c>
      <c r="E60" s="17">
        <v>300100000</v>
      </c>
      <c r="F60" s="16"/>
      <c r="G60" s="12">
        <v>18500</v>
      </c>
      <c r="H60" s="12">
        <v>170</v>
      </c>
      <c r="I60" s="12">
        <v>0</v>
      </c>
      <c r="J60" s="12">
        <v>610</v>
      </c>
      <c r="K60" s="12">
        <v>780</v>
      </c>
      <c r="L60" s="12">
        <v>900</v>
      </c>
      <c r="M60" s="12">
        <v>200</v>
      </c>
      <c r="N60" s="12">
        <v>400</v>
      </c>
      <c r="O60" s="12">
        <v>1500</v>
      </c>
      <c r="P60" s="12">
        <v>100</v>
      </c>
      <c r="Q60" s="12">
        <v>150</v>
      </c>
      <c r="R60" s="12">
        <v>5400</v>
      </c>
      <c r="S60" s="12">
        <v>5650</v>
      </c>
      <c r="T60" s="12">
        <v>500</v>
      </c>
      <c r="U60" s="12">
        <v>600</v>
      </c>
      <c r="V60" s="12">
        <v>9470</v>
      </c>
      <c r="W60" s="12">
        <v>10570</v>
      </c>
      <c r="X60" s="12">
        <v>0</v>
      </c>
      <c r="Y60" s="13"/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2">
        <v>0</v>
      </c>
      <c r="AO60" s="11">
        <v>0</v>
      </c>
      <c r="AP60" s="10">
        <v>18500</v>
      </c>
      <c r="AQ60" s="10">
        <v>170</v>
      </c>
      <c r="AR60" s="10">
        <v>0</v>
      </c>
      <c r="AS60" s="10">
        <v>610</v>
      </c>
      <c r="AT60" s="10">
        <v>900</v>
      </c>
      <c r="AU60" s="10">
        <v>200</v>
      </c>
      <c r="AV60" s="10">
        <v>400</v>
      </c>
      <c r="AW60" s="10">
        <v>100</v>
      </c>
      <c r="AX60" s="10">
        <v>150</v>
      </c>
      <c r="AY60" s="10">
        <v>5400</v>
      </c>
      <c r="AZ60" s="10">
        <v>500</v>
      </c>
      <c r="BA60" s="10">
        <v>600</v>
      </c>
      <c r="BB60" s="10">
        <v>9470</v>
      </c>
    </row>
    <row r="61" spans="1:54" x14ac:dyDescent="0.25">
      <c r="A61" s="3"/>
      <c r="B61" s="20" t="s">
        <v>17</v>
      </c>
      <c r="C61" s="19" t="s">
        <v>130</v>
      </c>
      <c r="D61" s="18" t="s">
        <v>151</v>
      </c>
      <c r="E61" s="17">
        <v>300100000</v>
      </c>
      <c r="F61" s="16"/>
      <c r="G61" s="12">
        <v>19660</v>
      </c>
      <c r="H61" s="12">
        <v>0</v>
      </c>
      <c r="I61" s="12">
        <v>0</v>
      </c>
      <c r="J61" s="12">
        <v>0</v>
      </c>
      <c r="K61" s="12">
        <v>0</v>
      </c>
      <c r="L61" s="12">
        <v>1000</v>
      </c>
      <c r="M61" s="12">
        <v>1000</v>
      </c>
      <c r="N61" s="12">
        <v>1000</v>
      </c>
      <c r="O61" s="12">
        <v>3000</v>
      </c>
      <c r="P61" s="12">
        <v>1000</v>
      </c>
      <c r="Q61" s="12">
        <v>1000</v>
      </c>
      <c r="R61" s="12">
        <v>1000</v>
      </c>
      <c r="S61" s="12">
        <v>3000</v>
      </c>
      <c r="T61" s="12">
        <v>1000</v>
      </c>
      <c r="U61" s="12">
        <v>1000</v>
      </c>
      <c r="V61" s="12">
        <v>11660</v>
      </c>
      <c r="W61" s="12">
        <v>13660</v>
      </c>
      <c r="X61" s="12">
        <v>0</v>
      </c>
      <c r="Y61" s="13"/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1">
        <v>0</v>
      </c>
      <c r="AP61" s="10">
        <v>19660</v>
      </c>
      <c r="AQ61" s="10">
        <v>0</v>
      </c>
      <c r="AR61" s="10">
        <v>0</v>
      </c>
      <c r="AS61" s="10">
        <v>0</v>
      </c>
      <c r="AT61" s="10">
        <v>1000</v>
      </c>
      <c r="AU61" s="10">
        <v>1000</v>
      </c>
      <c r="AV61" s="10">
        <v>1000</v>
      </c>
      <c r="AW61" s="10">
        <v>1000</v>
      </c>
      <c r="AX61" s="10">
        <v>1000</v>
      </c>
      <c r="AY61" s="10">
        <v>1000</v>
      </c>
      <c r="AZ61" s="10">
        <v>1000</v>
      </c>
      <c r="BA61" s="10">
        <v>1000</v>
      </c>
      <c r="BB61" s="10">
        <v>11660</v>
      </c>
    </row>
    <row r="62" spans="1:54" x14ac:dyDescent="0.25">
      <c r="A62" s="3"/>
      <c r="B62" s="20" t="s">
        <v>17</v>
      </c>
      <c r="C62" s="19" t="s">
        <v>130</v>
      </c>
      <c r="D62" s="18" t="s">
        <v>150</v>
      </c>
      <c r="E62" s="17">
        <v>300100000</v>
      </c>
      <c r="F62" s="16"/>
      <c r="G62" s="12">
        <v>5009310</v>
      </c>
      <c r="H62" s="12">
        <v>176670</v>
      </c>
      <c r="I62" s="12">
        <v>103730</v>
      </c>
      <c r="J62" s="12">
        <v>621800</v>
      </c>
      <c r="K62" s="12">
        <v>902200</v>
      </c>
      <c r="L62" s="12">
        <v>1084100</v>
      </c>
      <c r="M62" s="12">
        <v>523500</v>
      </c>
      <c r="N62" s="12">
        <v>143500</v>
      </c>
      <c r="O62" s="12">
        <v>1751100</v>
      </c>
      <c r="P62" s="12">
        <v>513500</v>
      </c>
      <c r="Q62" s="12">
        <v>280610</v>
      </c>
      <c r="R62" s="12">
        <v>319500</v>
      </c>
      <c r="S62" s="12">
        <v>1113610</v>
      </c>
      <c r="T62" s="12">
        <v>938200</v>
      </c>
      <c r="U62" s="12">
        <v>83000</v>
      </c>
      <c r="V62" s="12">
        <v>221200</v>
      </c>
      <c r="W62" s="12">
        <v>1242400</v>
      </c>
      <c r="X62" s="12">
        <v>0</v>
      </c>
      <c r="Y62" s="13"/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1">
        <v>0</v>
      </c>
      <c r="AP62" s="10">
        <v>5009310</v>
      </c>
      <c r="AQ62" s="10">
        <v>176670</v>
      </c>
      <c r="AR62" s="10">
        <v>103730</v>
      </c>
      <c r="AS62" s="10">
        <v>621800</v>
      </c>
      <c r="AT62" s="10">
        <v>1084100</v>
      </c>
      <c r="AU62" s="10">
        <v>523500</v>
      </c>
      <c r="AV62" s="10">
        <v>143500</v>
      </c>
      <c r="AW62" s="10">
        <v>513500</v>
      </c>
      <c r="AX62" s="10">
        <v>280610</v>
      </c>
      <c r="AY62" s="10">
        <v>319500</v>
      </c>
      <c r="AZ62" s="10">
        <v>938200</v>
      </c>
      <c r="BA62" s="10">
        <v>83000</v>
      </c>
      <c r="BB62" s="10">
        <v>221200</v>
      </c>
    </row>
    <row r="63" spans="1:54" x14ac:dyDescent="0.25">
      <c r="A63" s="3"/>
      <c r="B63" s="20" t="s">
        <v>17</v>
      </c>
      <c r="C63" s="19" t="s">
        <v>130</v>
      </c>
      <c r="D63" s="18" t="s">
        <v>149</v>
      </c>
      <c r="E63" s="17">
        <v>300100000</v>
      </c>
      <c r="F63" s="16"/>
      <c r="G63" s="12">
        <v>33000</v>
      </c>
      <c r="H63" s="12">
        <v>430</v>
      </c>
      <c r="I63" s="12">
        <v>0</v>
      </c>
      <c r="J63" s="12">
        <v>3200</v>
      </c>
      <c r="K63" s="12">
        <v>3630</v>
      </c>
      <c r="L63" s="12">
        <v>100</v>
      </c>
      <c r="M63" s="12">
        <v>100</v>
      </c>
      <c r="N63" s="12">
        <v>3700</v>
      </c>
      <c r="O63" s="12">
        <v>3900</v>
      </c>
      <c r="P63" s="12">
        <v>1700</v>
      </c>
      <c r="Q63" s="12">
        <v>2100</v>
      </c>
      <c r="R63" s="12">
        <v>4200</v>
      </c>
      <c r="S63" s="12">
        <v>8000</v>
      </c>
      <c r="T63" s="12">
        <v>200</v>
      </c>
      <c r="U63" s="12">
        <v>2900</v>
      </c>
      <c r="V63" s="12">
        <v>14370</v>
      </c>
      <c r="W63" s="12">
        <v>17470</v>
      </c>
      <c r="X63" s="12">
        <v>0</v>
      </c>
      <c r="Y63" s="13"/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1">
        <v>0</v>
      </c>
      <c r="AP63" s="10">
        <v>33000</v>
      </c>
      <c r="AQ63" s="10">
        <v>430</v>
      </c>
      <c r="AR63" s="10">
        <v>0</v>
      </c>
      <c r="AS63" s="10">
        <v>3200</v>
      </c>
      <c r="AT63" s="10">
        <v>100</v>
      </c>
      <c r="AU63" s="10">
        <v>100</v>
      </c>
      <c r="AV63" s="10">
        <v>3700</v>
      </c>
      <c r="AW63" s="10">
        <v>1700</v>
      </c>
      <c r="AX63" s="10">
        <v>2100</v>
      </c>
      <c r="AY63" s="10">
        <v>4200</v>
      </c>
      <c r="AZ63" s="10">
        <v>200</v>
      </c>
      <c r="BA63" s="10">
        <v>2900</v>
      </c>
      <c r="BB63" s="10">
        <v>14370</v>
      </c>
    </row>
    <row r="64" spans="1:54" x14ac:dyDescent="0.25">
      <c r="A64" s="3"/>
      <c r="B64" s="20" t="s">
        <v>17</v>
      </c>
      <c r="C64" s="19" t="s">
        <v>130</v>
      </c>
      <c r="D64" s="18" t="s">
        <v>148</v>
      </c>
      <c r="E64" s="17">
        <v>300100000</v>
      </c>
      <c r="F64" s="16"/>
      <c r="G64" s="12">
        <v>1500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300</v>
      </c>
      <c r="Q64" s="12">
        <v>0</v>
      </c>
      <c r="R64" s="12">
        <v>0</v>
      </c>
      <c r="S64" s="12">
        <v>300</v>
      </c>
      <c r="T64" s="12">
        <v>0</v>
      </c>
      <c r="U64" s="12">
        <v>100</v>
      </c>
      <c r="V64" s="12">
        <v>1100</v>
      </c>
      <c r="W64" s="12">
        <v>1200</v>
      </c>
      <c r="X64" s="12">
        <v>0</v>
      </c>
      <c r="Y64" s="13"/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1">
        <v>0</v>
      </c>
      <c r="AP64" s="10">
        <v>1500</v>
      </c>
      <c r="AQ64" s="10">
        <v>0</v>
      </c>
      <c r="AR64" s="10">
        <v>0</v>
      </c>
      <c r="AS64" s="10">
        <v>0</v>
      </c>
      <c r="AT64" s="10">
        <v>0</v>
      </c>
      <c r="AU64" s="10">
        <v>0</v>
      </c>
      <c r="AV64" s="10">
        <v>0</v>
      </c>
      <c r="AW64" s="10">
        <v>300</v>
      </c>
      <c r="AX64" s="10">
        <v>0</v>
      </c>
      <c r="AY64" s="10">
        <v>0</v>
      </c>
      <c r="AZ64" s="10">
        <v>0</v>
      </c>
      <c r="BA64" s="10">
        <v>100</v>
      </c>
      <c r="BB64" s="10">
        <v>1100</v>
      </c>
    </row>
    <row r="65" spans="1:54" x14ac:dyDescent="0.25">
      <c r="A65" s="3"/>
      <c r="B65" s="20" t="s">
        <v>17</v>
      </c>
      <c r="C65" s="19" t="s">
        <v>130</v>
      </c>
      <c r="D65" s="18" t="s">
        <v>147</v>
      </c>
      <c r="E65" s="17">
        <v>300100000</v>
      </c>
      <c r="F65" s="16"/>
      <c r="G65" s="12">
        <v>6317790</v>
      </c>
      <c r="H65" s="12">
        <v>4453690</v>
      </c>
      <c r="I65" s="12">
        <v>120800</v>
      </c>
      <c r="J65" s="12">
        <v>27300</v>
      </c>
      <c r="K65" s="12">
        <v>4601790</v>
      </c>
      <c r="L65" s="12">
        <v>250000</v>
      </c>
      <c r="M65" s="12">
        <v>100000</v>
      </c>
      <c r="N65" s="12">
        <v>250000</v>
      </c>
      <c r="O65" s="12">
        <v>600000</v>
      </c>
      <c r="P65" s="12">
        <v>238850</v>
      </c>
      <c r="Q65" s="12">
        <v>100000</v>
      </c>
      <c r="R65" s="12">
        <v>250000</v>
      </c>
      <c r="S65" s="12">
        <v>588850</v>
      </c>
      <c r="T65" s="12">
        <v>46310</v>
      </c>
      <c r="U65" s="12">
        <v>222300</v>
      </c>
      <c r="V65" s="12">
        <v>258540</v>
      </c>
      <c r="W65" s="12">
        <v>527150</v>
      </c>
      <c r="X65" s="12">
        <v>0</v>
      </c>
      <c r="Y65" s="13"/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1">
        <v>0</v>
      </c>
      <c r="AP65" s="10">
        <v>6317790</v>
      </c>
      <c r="AQ65" s="10">
        <v>4453690</v>
      </c>
      <c r="AR65" s="10">
        <v>120800</v>
      </c>
      <c r="AS65" s="10">
        <v>27300</v>
      </c>
      <c r="AT65" s="10">
        <v>250000</v>
      </c>
      <c r="AU65" s="10">
        <v>100000</v>
      </c>
      <c r="AV65" s="10">
        <v>250000</v>
      </c>
      <c r="AW65" s="10">
        <v>238850</v>
      </c>
      <c r="AX65" s="10">
        <v>100000</v>
      </c>
      <c r="AY65" s="10">
        <v>250000</v>
      </c>
      <c r="AZ65" s="10">
        <v>46310</v>
      </c>
      <c r="BA65" s="10">
        <v>222300</v>
      </c>
      <c r="BB65" s="10">
        <v>258540</v>
      </c>
    </row>
    <row r="66" spans="1:54" x14ac:dyDescent="0.25">
      <c r="A66" s="3"/>
      <c r="B66" s="20" t="s">
        <v>17</v>
      </c>
      <c r="C66" s="19" t="s">
        <v>130</v>
      </c>
      <c r="D66" s="18" t="s">
        <v>146</v>
      </c>
      <c r="E66" s="17">
        <v>300100000</v>
      </c>
      <c r="F66" s="16"/>
      <c r="G66" s="12">
        <v>34800</v>
      </c>
      <c r="H66" s="12">
        <v>7900</v>
      </c>
      <c r="I66" s="12">
        <v>6900</v>
      </c>
      <c r="J66" s="12">
        <v>20000</v>
      </c>
      <c r="K66" s="12">
        <v>34800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3"/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1">
        <v>0</v>
      </c>
      <c r="AP66" s="10">
        <v>34800</v>
      </c>
      <c r="AQ66" s="10">
        <v>7900</v>
      </c>
      <c r="AR66" s="10">
        <v>6900</v>
      </c>
      <c r="AS66" s="10">
        <v>20000</v>
      </c>
      <c r="AT66" s="10">
        <v>0</v>
      </c>
      <c r="AU66" s="10">
        <v>0</v>
      </c>
      <c r="AV66" s="10">
        <v>0</v>
      </c>
      <c r="AW66" s="10">
        <v>0</v>
      </c>
      <c r="AX66" s="10">
        <v>0</v>
      </c>
      <c r="AY66" s="10">
        <v>0</v>
      </c>
      <c r="AZ66" s="10">
        <v>0</v>
      </c>
      <c r="BA66" s="10">
        <v>0</v>
      </c>
      <c r="BB66" s="10">
        <v>0</v>
      </c>
    </row>
    <row r="67" spans="1:54" x14ac:dyDescent="0.25">
      <c r="A67" s="3"/>
      <c r="B67" s="20" t="s">
        <v>17</v>
      </c>
      <c r="C67" s="19" t="s">
        <v>130</v>
      </c>
      <c r="D67" s="18" t="s">
        <v>145</v>
      </c>
      <c r="E67" s="17">
        <v>300100000</v>
      </c>
      <c r="F67" s="16"/>
      <c r="G67" s="12">
        <v>45440</v>
      </c>
      <c r="H67" s="12">
        <v>3250</v>
      </c>
      <c r="I67" s="12">
        <v>0</v>
      </c>
      <c r="J67" s="12">
        <v>42190</v>
      </c>
      <c r="K67" s="12">
        <v>45440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3"/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1">
        <v>0</v>
      </c>
      <c r="AP67" s="10">
        <v>45440</v>
      </c>
      <c r="AQ67" s="10">
        <v>3250</v>
      </c>
      <c r="AR67" s="10">
        <v>0</v>
      </c>
      <c r="AS67" s="10">
        <v>42190</v>
      </c>
      <c r="AT67" s="10">
        <v>0</v>
      </c>
      <c r="AU67" s="10">
        <v>0</v>
      </c>
      <c r="AV67" s="10">
        <v>0</v>
      </c>
      <c r="AW67" s="10">
        <v>0</v>
      </c>
      <c r="AX67" s="10">
        <v>0</v>
      </c>
      <c r="AY67" s="10">
        <v>0</v>
      </c>
      <c r="AZ67" s="10">
        <v>0</v>
      </c>
      <c r="BA67" s="10">
        <v>0</v>
      </c>
      <c r="BB67" s="10">
        <v>0</v>
      </c>
    </row>
    <row r="68" spans="1:54" x14ac:dyDescent="0.25">
      <c r="A68" s="3"/>
      <c r="B68" s="20" t="s">
        <v>17</v>
      </c>
      <c r="C68" s="19" t="s">
        <v>130</v>
      </c>
      <c r="D68" s="18" t="s">
        <v>144</v>
      </c>
      <c r="E68" s="17">
        <v>300100000</v>
      </c>
      <c r="F68" s="16"/>
      <c r="G68" s="12">
        <v>1970</v>
      </c>
      <c r="H68" s="12">
        <v>0</v>
      </c>
      <c r="I68" s="12">
        <v>0</v>
      </c>
      <c r="J68" s="12">
        <v>1970</v>
      </c>
      <c r="K68" s="12">
        <v>1970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3"/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1">
        <v>0</v>
      </c>
      <c r="AP68" s="10">
        <v>1970</v>
      </c>
      <c r="AQ68" s="10">
        <v>0</v>
      </c>
      <c r="AR68" s="10">
        <v>0</v>
      </c>
      <c r="AS68" s="10">
        <v>1970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10">
        <v>0</v>
      </c>
      <c r="BA68" s="10">
        <v>0</v>
      </c>
      <c r="BB68" s="10">
        <v>0</v>
      </c>
    </row>
    <row r="69" spans="1:54" x14ac:dyDescent="0.25">
      <c r="A69" s="3"/>
      <c r="B69" s="20" t="s">
        <v>17</v>
      </c>
      <c r="C69" s="19" t="s">
        <v>130</v>
      </c>
      <c r="D69" s="18" t="s">
        <v>143</v>
      </c>
      <c r="E69" s="17">
        <v>300100000</v>
      </c>
      <c r="F69" s="16"/>
      <c r="G69" s="12">
        <v>18820450</v>
      </c>
      <c r="H69" s="12">
        <v>1234350</v>
      </c>
      <c r="I69" s="12">
        <v>1484390</v>
      </c>
      <c r="J69" s="12">
        <v>12371640</v>
      </c>
      <c r="K69" s="12">
        <v>15090380</v>
      </c>
      <c r="L69" s="12">
        <v>654700</v>
      </c>
      <c r="M69" s="12">
        <v>150000</v>
      </c>
      <c r="N69" s="12">
        <v>280000</v>
      </c>
      <c r="O69" s="12">
        <v>1084700</v>
      </c>
      <c r="P69" s="12">
        <v>1361620</v>
      </c>
      <c r="Q69" s="12">
        <v>260000</v>
      </c>
      <c r="R69" s="12">
        <v>500000</v>
      </c>
      <c r="S69" s="12">
        <v>2121620</v>
      </c>
      <c r="T69" s="12">
        <v>125000</v>
      </c>
      <c r="U69" s="12">
        <v>250000</v>
      </c>
      <c r="V69" s="12">
        <v>148750</v>
      </c>
      <c r="W69" s="12">
        <v>523750</v>
      </c>
      <c r="X69" s="12">
        <v>0</v>
      </c>
      <c r="Y69" s="13"/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1">
        <v>0</v>
      </c>
      <c r="AP69" s="10">
        <v>18820450</v>
      </c>
      <c r="AQ69" s="10">
        <v>1234350</v>
      </c>
      <c r="AR69" s="10">
        <v>1484390</v>
      </c>
      <c r="AS69" s="10">
        <v>12371640</v>
      </c>
      <c r="AT69" s="10">
        <v>654700</v>
      </c>
      <c r="AU69" s="10">
        <v>150000</v>
      </c>
      <c r="AV69" s="10">
        <v>280000</v>
      </c>
      <c r="AW69" s="10">
        <v>1361620</v>
      </c>
      <c r="AX69" s="10">
        <v>260000</v>
      </c>
      <c r="AY69" s="10">
        <v>500000</v>
      </c>
      <c r="AZ69" s="10">
        <v>125000</v>
      </c>
      <c r="BA69" s="10">
        <v>250000</v>
      </c>
      <c r="BB69" s="10">
        <v>148750</v>
      </c>
    </row>
    <row r="70" spans="1:54" x14ac:dyDescent="0.25">
      <c r="A70" s="3"/>
      <c r="B70" s="20" t="s">
        <v>17</v>
      </c>
      <c r="C70" s="19" t="s">
        <v>130</v>
      </c>
      <c r="D70" s="18" t="s">
        <v>142</v>
      </c>
      <c r="E70" s="17">
        <v>300100000</v>
      </c>
      <c r="F70" s="16"/>
      <c r="G70" s="12">
        <v>410300</v>
      </c>
      <c r="H70" s="12">
        <v>0</v>
      </c>
      <c r="I70" s="12">
        <v>730</v>
      </c>
      <c r="J70" s="12">
        <v>346300</v>
      </c>
      <c r="K70" s="12">
        <v>347030</v>
      </c>
      <c r="L70" s="12">
        <v>600</v>
      </c>
      <c r="M70" s="12">
        <v>400</v>
      </c>
      <c r="N70" s="12">
        <v>9500</v>
      </c>
      <c r="O70" s="12">
        <v>10500</v>
      </c>
      <c r="P70" s="12">
        <v>2800</v>
      </c>
      <c r="Q70" s="12">
        <v>400</v>
      </c>
      <c r="R70" s="12">
        <v>9500</v>
      </c>
      <c r="S70" s="12">
        <v>12700</v>
      </c>
      <c r="T70" s="12">
        <v>3000</v>
      </c>
      <c r="U70" s="12">
        <v>35000</v>
      </c>
      <c r="V70" s="12">
        <v>2070</v>
      </c>
      <c r="W70" s="12">
        <v>40070</v>
      </c>
      <c r="X70" s="12">
        <v>0</v>
      </c>
      <c r="Y70" s="13"/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11">
        <v>0</v>
      </c>
      <c r="AP70" s="10">
        <v>410300</v>
      </c>
      <c r="AQ70" s="10">
        <v>0</v>
      </c>
      <c r="AR70" s="10">
        <v>730</v>
      </c>
      <c r="AS70" s="10">
        <v>346300</v>
      </c>
      <c r="AT70" s="10">
        <v>600</v>
      </c>
      <c r="AU70" s="10">
        <v>400</v>
      </c>
      <c r="AV70" s="10">
        <v>9500</v>
      </c>
      <c r="AW70" s="10">
        <v>2800</v>
      </c>
      <c r="AX70" s="10">
        <v>400</v>
      </c>
      <c r="AY70" s="10">
        <v>9500</v>
      </c>
      <c r="AZ70" s="10">
        <v>3000</v>
      </c>
      <c r="BA70" s="10">
        <v>35000</v>
      </c>
      <c r="BB70" s="10">
        <v>2070</v>
      </c>
    </row>
    <row r="71" spans="1:54" x14ac:dyDescent="0.25">
      <c r="A71" s="3"/>
      <c r="B71" s="20" t="s">
        <v>17</v>
      </c>
      <c r="C71" s="19" t="s">
        <v>130</v>
      </c>
      <c r="D71" s="18" t="s">
        <v>141</v>
      </c>
      <c r="E71" s="17">
        <v>300100000</v>
      </c>
      <c r="F71" s="16"/>
      <c r="G71" s="12">
        <v>6050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6050</v>
      </c>
      <c r="W71" s="12">
        <v>6050</v>
      </c>
      <c r="X71" s="12">
        <v>0</v>
      </c>
      <c r="Y71" s="13"/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0</v>
      </c>
      <c r="AO71" s="11">
        <v>0</v>
      </c>
      <c r="AP71" s="10">
        <v>6050</v>
      </c>
      <c r="AQ71" s="10">
        <v>0</v>
      </c>
      <c r="AR71" s="10">
        <v>0</v>
      </c>
      <c r="AS71" s="10">
        <v>0</v>
      </c>
      <c r="AT71" s="10">
        <v>0</v>
      </c>
      <c r="AU71" s="10">
        <v>0</v>
      </c>
      <c r="AV71" s="10">
        <v>0</v>
      </c>
      <c r="AW71" s="10">
        <v>0</v>
      </c>
      <c r="AX71" s="10">
        <v>0</v>
      </c>
      <c r="AY71" s="10">
        <v>0</v>
      </c>
      <c r="AZ71" s="10">
        <v>0</v>
      </c>
      <c r="BA71" s="10">
        <v>0</v>
      </c>
      <c r="BB71" s="10">
        <v>6050</v>
      </c>
    </row>
    <row r="72" spans="1:54" x14ac:dyDescent="0.25">
      <c r="A72" s="3"/>
      <c r="B72" s="20" t="s">
        <v>17</v>
      </c>
      <c r="C72" s="19" t="s">
        <v>130</v>
      </c>
      <c r="D72" s="18" t="s">
        <v>140</v>
      </c>
      <c r="E72" s="17">
        <v>300100000</v>
      </c>
      <c r="F72" s="16"/>
      <c r="G72" s="12">
        <v>375400</v>
      </c>
      <c r="H72" s="12">
        <v>207870</v>
      </c>
      <c r="I72" s="12">
        <v>167530</v>
      </c>
      <c r="J72" s="12">
        <v>0</v>
      </c>
      <c r="K72" s="12">
        <v>375400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3"/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1">
        <v>0</v>
      </c>
      <c r="AP72" s="10">
        <v>375400</v>
      </c>
      <c r="AQ72" s="10">
        <v>207870</v>
      </c>
      <c r="AR72" s="10">
        <v>167530</v>
      </c>
      <c r="AS72" s="10">
        <v>0</v>
      </c>
      <c r="AT72" s="10">
        <v>0</v>
      </c>
      <c r="AU72" s="10">
        <v>0</v>
      </c>
      <c r="AV72" s="10">
        <v>0</v>
      </c>
      <c r="AW72" s="10">
        <v>0</v>
      </c>
      <c r="AX72" s="10">
        <v>0</v>
      </c>
      <c r="AY72" s="10">
        <v>0</v>
      </c>
      <c r="AZ72" s="10">
        <v>0</v>
      </c>
      <c r="BA72" s="10">
        <v>0</v>
      </c>
      <c r="BB72" s="10">
        <v>0</v>
      </c>
    </row>
    <row r="73" spans="1:54" x14ac:dyDescent="0.25">
      <c r="A73" s="3"/>
      <c r="B73" s="20" t="s">
        <v>17</v>
      </c>
      <c r="C73" s="19" t="s">
        <v>130</v>
      </c>
      <c r="D73" s="18" t="s">
        <v>139</v>
      </c>
      <c r="E73" s="17">
        <v>300100000</v>
      </c>
      <c r="F73" s="16"/>
      <c r="G73" s="12">
        <v>1000</v>
      </c>
      <c r="H73" s="12">
        <v>0</v>
      </c>
      <c r="I73" s="12">
        <v>0</v>
      </c>
      <c r="J73" s="12">
        <v>0</v>
      </c>
      <c r="K73" s="12">
        <v>0</v>
      </c>
      <c r="L73" s="12">
        <v>100</v>
      </c>
      <c r="M73" s="12">
        <v>0</v>
      </c>
      <c r="N73" s="12">
        <v>150</v>
      </c>
      <c r="O73" s="12">
        <v>250</v>
      </c>
      <c r="P73" s="12">
        <v>400</v>
      </c>
      <c r="Q73" s="12">
        <v>0</v>
      </c>
      <c r="R73" s="12">
        <v>200</v>
      </c>
      <c r="S73" s="12">
        <v>600</v>
      </c>
      <c r="T73" s="12">
        <v>50</v>
      </c>
      <c r="U73" s="12">
        <v>0</v>
      </c>
      <c r="V73" s="12">
        <v>100</v>
      </c>
      <c r="W73" s="12">
        <v>150</v>
      </c>
      <c r="X73" s="12">
        <v>0</v>
      </c>
      <c r="Y73" s="13"/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1">
        <v>0</v>
      </c>
      <c r="AP73" s="10">
        <v>1000</v>
      </c>
      <c r="AQ73" s="10">
        <v>0</v>
      </c>
      <c r="AR73" s="10">
        <v>0</v>
      </c>
      <c r="AS73" s="10">
        <v>0</v>
      </c>
      <c r="AT73" s="10">
        <v>100</v>
      </c>
      <c r="AU73" s="10">
        <v>0</v>
      </c>
      <c r="AV73" s="10">
        <v>150</v>
      </c>
      <c r="AW73" s="10">
        <v>400</v>
      </c>
      <c r="AX73" s="10">
        <v>0</v>
      </c>
      <c r="AY73" s="10">
        <v>200</v>
      </c>
      <c r="AZ73" s="10">
        <v>50</v>
      </c>
      <c r="BA73" s="10">
        <v>0</v>
      </c>
      <c r="BB73" s="10">
        <v>100</v>
      </c>
    </row>
    <row r="74" spans="1:54" x14ac:dyDescent="0.25">
      <c r="A74" s="3"/>
      <c r="B74" s="20" t="s">
        <v>17</v>
      </c>
      <c r="C74" s="19" t="s">
        <v>130</v>
      </c>
      <c r="D74" s="18" t="s">
        <v>138</v>
      </c>
      <c r="E74" s="17">
        <v>300100000</v>
      </c>
      <c r="F74" s="16"/>
      <c r="G74" s="12">
        <v>6510620</v>
      </c>
      <c r="H74" s="12">
        <v>30000</v>
      </c>
      <c r="I74" s="12">
        <v>211800</v>
      </c>
      <c r="J74" s="12">
        <v>717100</v>
      </c>
      <c r="K74" s="12">
        <v>958900</v>
      </c>
      <c r="L74" s="12">
        <v>1094620</v>
      </c>
      <c r="M74" s="12">
        <v>900100</v>
      </c>
      <c r="N74" s="12">
        <v>75100</v>
      </c>
      <c r="O74" s="12">
        <v>2069820</v>
      </c>
      <c r="P74" s="12">
        <v>820100</v>
      </c>
      <c r="Q74" s="12">
        <v>900100</v>
      </c>
      <c r="R74" s="12">
        <v>156700</v>
      </c>
      <c r="S74" s="12">
        <v>1876900</v>
      </c>
      <c r="T74" s="12">
        <v>501200</v>
      </c>
      <c r="U74" s="12">
        <v>1006000</v>
      </c>
      <c r="V74" s="12">
        <v>97800</v>
      </c>
      <c r="W74" s="12">
        <v>1605000</v>
      </c>
      <c r="X74" s="12">
        <v>0</v>
      </c>
      <c r="Y74" s="13"/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1">
        <v>0</v>
      </c>
      <c r="AP74" s="10">
        <v>6510620</v>
      </c>
      <c r="AQ74" s="10">
        <v>30000</v>
      </c>
      <c r="AR74" s="10">
        <v>211800</v>
      </c>
      <c r="AS74" s="10">
        <v>717100</v>
      </c>
      <c r="AT74" s="10">
        <v>1094620</v>
      </c>
      <c r="AU74" s="10">
        <v>900100</v>
      </c>
      <c r="AV74" s="10">
        <v>75100</v>
      </c>
      <c r="AW74" s="10">
        <v>820100</v>
      </c>
      <c r="AX74" s="10">
        <v>900100</v>
      </c>
      <c r="AY74" s="10">
        <v>156700</v>
      </c>
      <c r="AZ74" s="10">
        <v>501200</v>
      </c>
      <c r="BA74" s="10">
        <v>1006000</v>
      </c>
      <c r="BB74" s="10">
        <v>97800</v>
      </c>
    </row>
    <row r="75" spans="1:54" x14ac:dyDescent="0.25">
      <c r="A75" s="3"/>
      <c r="B75" s="20" t="s">
        <v>17</v>
      </c>
      <c r="C75" s="19" t="s">
        <v>130</v>
      </c>
      <c r="D75" s="18" t="s">
        <v>137</v>
      </c>
      <c r="E75" s="17">
        <v>300100000</v>
      </c>
      <c r="F75" s="16"/>
      <c r="G75" s="12">
        <v>19030</v>
      </c>
      <c r="H75" s="12">
        <v>17950</v>
      </c>
      <c r="I75" s="12">
        <v>0</v>
      </c>
      <c r="J75" s="12">
        <v>1080</v>
      </c>
      <c r="K75" s="12">
        <v>19030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3"/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1">
        <v>0</v>
      </c>
      <c r="AP75" s="10">
        <v>19030</v>
      </c>
      <c r="AQ75" s="10">
        <v>17950</v>
      </c>
      <c r="AR75" s="10">
        <v>0</v>
      </c>
      <c r="AS75" s="10">
        <v>1080</v>
      </c>
      <c r="AT75" s="10">
        <v>0</v>
      </c>
      <c r="AU75" s="10">
        <v>0</v>
      </c>
      <c r="AV75" s="10">
        <v>0</v>
      </c>
      <c r="AW75" s="10">
        <v>0</v>
      </c>
      <c r="AX75" s="10">
        <v>0</v>
      </c>
      <c r="AY75" s="10">
        <v>0</v>
      </c>
      <c r="AZ75" s="10">
        <v>0</v>
      </c>
      <c r="BA75" s="10">
        <v>0</v>
      </c>
      <c r="BB75" s="10">
        <v>0</v>
      </c>
    </row>
    <row r="76" spans="1:54" x14ac:dyDescent="0.25">
      <c r="A76" s="3"/>
      <c r="B76" s="20" t="s">
        <v>17</v>
      </c>
      <c r="C76" s="19" t="s">
        <v>130</v>
      </c>
      <c r="D76" s="18" t="s">
        <v>136</v>
      </c>
      <c r="E76" s="17">
        <v>300100000</v>
      </c>
      <c r="F76" s="16"/>
      <c r="G76" s="12">
        <v>2550</v>
      </c>
      <c r="H76" s="12">
        <v>2550</v>
      </c>
      <c r="I76" s="12">
        <v>0</v>
      </c>
      <c r="J76" s="12">
        <v>0</v>
      </c>
      <c r="K76" s="12">
        <v>2550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3"/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1">
        <v>0</v>
      </c>
      <c r="AP76" s="10">
        <v>2550</v>
      </c>
      <c r="AQ76" s="10">
        <v>2550</v>
      </c>
      <c r="AR76" s="10">
        <v>0</v>
      </c>
      <c r="AS76" s="10">
        <v>0</v>
      </c>
      <c r="AT76" s="10">
        <v>0</v>
      </c>
      <c r="AU76" s="10">
        <v>0</v>
      </c>
      <c r="AV76" s="10">
        <v>0</v>
      </c>
      <c r="AW76" s="10">
        <v>0</v>
      </c>
      <c r="AX76" s="10">
        <v>0</v>
      </c>
      <c r="AY76" s="10">
        <v>0</v>
      </c>
      <c r="AZ76" s="10">
        <v>0</v>
      </c>
      <c r="BA76" s="10">
        <v>0</v>
      </c>
      <c r="BB76" s="10">
        <v>0</v>
      </c>
    </row>
    <row r="77" spans="1:54" x14ac:dyDescent="0.25">
      <c r="A77" s="3"/>
      <c r="B77" s="20" t="s">
        <v>17</v>
      </c>
      <c r="C77" s="19" t="s">
        <v>130</v>
      </c>
      <c r="D77" s="18" t="s">
        <v>135</v>
      </c>
      <c r="E77" s="17">
        <v>300100000</v>
      </c>
      <c r="F77" s="16"/>
      <c r="G77" s="12">
        <v>1300</v>
      </c>
      <c r="H77" s="12">
        <v>0</v>
      </c>
      <c r="I77" s="12">
        <v>0</v>
      </c>
      <c r="J77" s="12">
        <v>1300</v>
      </c>
      <c r="K77" s="12">
        <v>1300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3"/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1">
        <v>0</v>
      </c>
      <c r="AP77" s="10">
        <v>1300</v>
      </c>
      <c r="AQ77" s="10">
        <v>0</v>
      </c>
      <c r="AR77" s="10">
        <v>0</v>
      </c>
      <c r="AS77" s="10">
        <v>1300</v>
      </c>
      <c r="AT77" s="10">
        <v>0</v>
      </c>
      <c r="AU77" s="10">
        <v>0</v>
      </c>
      <c r="AV77" s="10">
        <v>0</v>
      </c>
      <c r="AW77" s="10">
        <v>0</v>
      </c>
      <c r="AX77" s="10">
        <v>0</v>
      </c>
      <c r="AY77" s="10">
        <v>0</v>
      </c>
      <c r="AZ77" s="10">
        <v>0</v>
      </c>
      <c r="BA77" s="10">
        <v>0</v>
      </c>
      <c r="BB77" s="10">
        <v>0</v>
      </c>
    </row>
    <row r="78" spans="1:54" x14ac:dyDescent="0.25">
      <c r="A78" s="3"/>
      <c r="B78" s="20" t="s">
        <v>17</v>
      </c>
      <c r="C78" s="19" t="s">
        <v>130</v>
      </c>
      <c r="D78" s="18" t="s">
        <v>134</v>
      </c>
      <c r="E78" s="17">
        <v>300100000</v>
      </c>
      <c r="F78" s="16"/>
      <c r="G78" s="12">
        <v>11667850</v>
      </c>
      <c r="H78" s="12">
        <v>409900</v>
      </c>
      <c r="I78" s="12">
        <v>997200</v>
      </c>
      <c r="J78" s="12">
        <v>1414100</v>
      </c>
      <c r="K78" s="12">
        <v>2821200</v>
      </c>
      <c r="L78" s="12">
        <v>994750</v>
      </c>
      <c r="M78" s="12">
        <v>962800</v>
      </c>
      <c r="N78" s="12">
        <v>1000000</v>
      </c>
      <c r="O78" s="12">
        <v>2957550</v>
      </c>
      <c r="P78" s="12">
        <v>1000000</v>
      </c>
      <c r="Q78" s="12">
        <v>1000000</v>
      </c>
      <c r="R78" s="12">
        <v>1000000</v>
      </c>
      <c r="S78" s="12">
        <v>3000000</v>
      </c>
      <c r="T78" s="12">
        <v>1000000</v>
      </c>
      <c r="U78" s="12">
        <v>804800</v>
      </c>
      <c r="V78" s="12">
        <v>1084300</v>
      </c>
      <c r="W78" s="12">
        <v>2889100</v>
      </c>
      <c r="X78" s="12">
        <v>0</v>
      </c>
      <c r="Y78" s="13"/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1">
        <v>0</v>
      </c>
      <c r="AP78" s="10">
        <v>11667850</v>
      </c>
      <c r="AQ78" s="10">
        <v>409900</v>
      </c>
      <c r="AR78" s="10">
        <v>997200</v>
      </c>
      <c r="AS78" s="10">
        <v>1414100</v>
      </c>
      <c r="AT78" s="10">
        <v>994750</v>
      </c>
      <c r="AU78" s="10">
        <v>962800</v>
      </c>
      <c r="AV78" s="10">
        <v>1000000</v>
      </c>
      <c r="AW78" s="10">
        <v>1000000</v>
      </c>
      <c r="AX78" s="10">
        <v>1000000</v>
      </c>
      <c r="AY78" s="10">
        <v>1000000</v>
      </c>
      <c r="AZ78" s="10">
        <v>1000000</v>
      </c>
      <c r="BA78" s="10">
        <v>804800</v>
      </c>
      <c r="BB78" s="10">
        <v>1084300</v>
      </c>
    </row>
    <row r="79" spans="1:54" x14ac:dyDescent="0.25">
      <c r="A79" s="3"/>
      <c r="B79" s="20" t="s">
        <v>17</v>
      </c>
      <c r="C79" s="19" t="s">
        <v>130</v>
      </c>
      <c r="D79" s="18" t="s">
        <v>133</v>
      </c>
      <c r="E79" s="17">
        <v>300100000</v>
      </c>
      <c r="F79" s="16"/>
      <c r="G79" s="12">
        <v>8050</v>
      </c>
      <c r="H79" s="12">
        <v>0</v>
      </c>
      <c r="I79" s="12">
        <v>0</v>
      </c>
      <c r="J79" s="12">
        <v>8050</v>
      </c>
      <c r="K79" s="12">
        <v>8050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3"/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1">
        <v>0</v>
      </c>
      <c r="AP79" s="10">
        <v>8050</v>
      </c>
      <c r="AQ79" s="10">
        <v>0</v>
      </c>
      <c r="AR79" s="10">
        <v>0</v>
      </c>
      <c r="AS79" s="10">
        <v>8050</v>
      </c>
      <c r="AT79" s="10">
        <v>0</v>
      </c>
      <c r="AU79" s="10">
        <v>0</v>
      </c>
      <c r="AV79" s="10">
        <v>0</v>
      </c>
      <c r="AW79" s="10">
        <v>0</v>
      </c>
      <c r="AX79" s="10">
        <v>0</v>
      </c>
      <c r="AY79" s="10">
        <v>0</v>
      </c>
      <c r="AZ79" s="10">
        <v>0</v>
      </c>
      <c r="BA79" s="10">
        <v>0</v>
      </c>
      <c r="BB79" s="10">
        <v>0</v>
      </c>
    </row>
    <row r="80" spans="1:54" x14ac:dyDescent="0.25">
      <c r="A80" s="3"/>
      <c r="B80" s="20" t="s">
        <v>17</v>
      </c>
      <c r="C80" s="19" t="s">
        <v>130</v>
      </c>
      <c r="D80" s="18" t="s">
        <v>132</v>
      </c>
      <c r="E80" s="17">
        <v>300100000</v>
      </c>
      <c r="F80" s="16"/>
      <c r="G80" s="12">
        <v>31500</v>
      </c>
      <c r="H80" s="12">
        <v>27900</v>
      </c>
      <c r="I80" s="12">
        <v>1500</v>
      </c>
      <c r="J80" s="12">
        <v>0</v>
      </c>
      <c r="K80" s="12">
        <v>29400</v>
      </c>
      <c r="L80" s="12">
        <v>0</v>
      </c>
      <c r="M80" s="12">
        <v>300</v>
      </c>
      <c r="N80" s="12">
        <v>0</v>
      </c>
      <c r="O80" s="12">
        <v>300</v>
      </c>
      <c r="P80" s="12">
        <v>1200</v>
      </c>
      <c r="Q80" s="12">
        <v>500</v>
      </c>
      <c r="R80" s="12">
        <v>0</v>
      </c>
      <c r="S80" s="12">
        <v>1700</v>
      </c>
      <c r="T80" s="12">
        <v>0</v>
      </c>
      <c r="U80" s="12">
        <v>0</v>
      </c>
      <c r="V80" s="12">
        <v>100</v>
      </c>
      <c r="W80" s="12">
        <v>100</v>
      </c>
      <c r="X80" s="12">
        <v>0</v>
      </c>
      <c r="Y80" s="13"/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1">
        <v>0</v>
      </c>
      <c r="AP80" s="10">
        <v>31500</v>
      </c>
      <c r="AQ80" s="10">
        <v>27900</v>
      </c>
      <c r="AR80" s="10">
        <v>1500</v>
      </c>
      <c r="AS80" s="10">
        <v>0</v>
      </c>
      <c r="AT80" s="10">
        <v>0</v>
      </c>
      <c r="AU80" s="10">
        <v>300</v>
      </c>
      <c r="AV80" s="10">
        <v>0</v>
      </c>
      <c r="AW80" s="10">
        <v>1200</v>
      </c>
      <c r="AX80" s="10">
        <v>500</v>
      </c>
      <c r="AY80" s="10">
        <v>0</v>
      </c>
      <c r="AZ80" s="10">
        <v>0</v>
      </c>
      <c r="BA80" s="10">
        <v>0</v>
      </c>
      <c r="BB80" s="10">
        <v>100</v>
      </c>
    </row>
    <row r="81" spans="1:54" x14ac:dyDescent="0.25">
      <c r="A81" s="3"/>
      <c r="B81" s="20" t="s">
        <v>17</v>
      </c>
      <c r="C81" s="19" t="s">
        <v>130</v>
      </c>
      <c r="D81" s="18" t="s">
        <v>131</v>
      </c>
      <c r="E81" s="17">
        <v>300100000</v>
      </c>
      <c r="F81" s="16"/>
      <c r="G81" s="12">
        <v>300</v>
      </c>
      <c r="H81" s="12">
        <v>300</v>
      </c>
      <c r="I81" s="12">
        <v>0</v>
      </c>
      <c r="J81" s="12">
        <v>0</v>
      </c>
      <c r="K81" s="12">
        <v>300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3"/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1">
        <v>0</v>
      </c>
      <c r="AP81" s="10">
        <v>300</v>
      </c>
      <c r="AQ81" s="10">
        <v>300</v>
      </c>
      <c r="AR81" s="10">
        <v>0</v>
      </c>
      <c r="AS81" s="10">
        <v>0</v>
      </c>
      <c r="AT81" s="10">
        <v>0</v>
      </c>
      <c r="AU81" s="10">
        <v>0</v>
      </c>
      <c r="AV81" s="10">
        <v>0</v>
      </c>
      <c r="AW81" s="10">
        <v>0</v>
      </c>
      <c r="AX81" s="10">
        <v>0</v>
      </c>
      <c r="AY81" s="10">
        <v>0</v>
      </c>
      <c r="AZ81" s="10">
        <v>0</v>
      </c>
      <c r="BA81" s="10">
        <v>0</v>
      </c>
      <c r="BB81" s="10">
        <v>0</v>
      </c>
    </row>
    <row r="82" spans="1:54" x14ac:dyDescent="0.25">
      <c r="A82" s="3"/>
      <c r="B82" s="20" t="s">
        <v>17</v>
      </c>
      <c r="C82" s="19" t="s">
        <v>130</v>
      </c>
      <c r="D82" s="18" t="s">
        <v>129</v>
      </c>
      <c r="E82" s="17">
        <v>300100000</v>
      </c>
      <c r="F82" s="16"/>
      <c r="G82" s="12">
        <v>15000</v>
      </c>
      <c r="H82" s="12">
        <v>0</v>
      </c>
      <c r="I82" s="12">
        <v>3500</v>
      </c>
      <c r="J82" s="12">
        <v>150</v>
      </c>
      <c r="K82" s="12">
        <v>3650</v>
      </c>
      <c r="L82" s="12">
        <v>1000</v>
      </c>
      <c r="M82" s="12">
        <v>1000</v>
      </c>
      <c r="N82" s="12">
        <v>1500</v>
      </c>
      <c r="O82" s="12">
        <v>3500</v>
      </c>
      <c r="P82" s="12">
        <v>1000</v>
      </c>
      <c r="Q82" s="12">
        <v>1000</v>
      </c>
      <c r="R82" s="12">
        <v>1000</v>
      </c>
      <c r="S82" s="12">
        <v>3000</v>
      </c>
      <c r="T82" s="12">
        <v>1000</v>
      </c>
      <c r="U82" s="12">
        <v>1000</v>
      </c>
      <c r="V82" s="12">
        <v>2850</v>
      </c>
      <c r="W82" s="12">
        <v>4850</v>
      </c>
      <c r="X82" s="12">
        <v>0</v>
      </c>
      <c r="Y82" s="13"/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12">
        <v>0</v>
      </c>
      <c r="AN82" s="12">
        <v>0</v>
      </c>
      <c r="AO82" s="11">
        <v>0</v>
      </c>
      <c r="AP82" s="10">
        <v>15000</v>
      </c>
      <c r="AQ82" s="10">
        <v>0</v>
      </c>
      <c r="AR82" s="10">
        <v>3500</v>
      </c>
      <c r="AS82" s="10">
        <v>150</v>
      </c>
      <c r="AT82" s="10">
        <v>1000</v>
      </c>
      <c r="AU82" s="10">
        <v>1000</v>
      </c>
      <c r="AV82" s="10">
        <v>1500</v>
      </c>
      <c r="AW82" s="10">
        <v>1000</v>
      </c>
      <c r="AX82" s="10">
        <v>1000</v>
      </c>
      <c r="AY82" s="10">
        <v>1000</v>
      </c>
      <c r="AZ82" s="10">
        <v>1000</v>
      </c>
      <c r="BA82" s="10">
        <v>1000</v>
      </c>
      <c r="BB82" s="10">
        <v>2850</v>
      </c>
    </row>
    <row r="83" spans="1:54" ht="19.8" customHeight="1" x14ac:dyDescent="0.25">
      <c r="A83" s="3"/>
      <c r="B83" s="31" t="s">
        <v>128</v>
      </c>
      <c r="C83" s="31"/>
      <c r="D83" s="31"/>
      <c r="E83" s="31"/>
      <c r="F83" s="30"/>
      <c r="G83" s="29">
        <v>73600</v>
      </c>
      <c r="H83" s="29">
        <v>0</v>
      </c>
      <c r="I83" s="29">
        <v>48000</v>
      </c>
      <c r="J83" s="7">
        <v>14500</v>
      </c>
      <c r="K83" s="15">
        <v>62500</v>
      </c>
      <c r="L83" s="29">
        <v>2775</v>
      </c>
      <c r="M83" s="29">
        <v>0</v>
      </c>
      <c r="N83" s="7">
        <v>0</v>
      </c>
      <c r="O83" s="15">
        <v>2775</v>
      </c>
      <c r="P83" s="29">
        <v>2775</v>
      </c>
      <c r="Q83" s="29">
        <v>0</v>
      </c>
      <c r="R83" s="7">
        <v>0</v>
      </c>
      <c r="S83" s="15">
        <v>2775</v>
      </c>
      <c r="T83" s="29">
        <v>2775</v>
      </c>
      <c r="U83" s="29">
        <v>0</v>
      </c>
      <c r="V83" s="7">
        <v>2775</v>
      </c>
      <c r="W83" s="14">
        <v>5550</v>
      </c>
      <c r="X83" s="12">
        <v>0</v>
      </c>
      <c r="Y83" s="13"/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1">
        <v>0</v>
      </c>
      <c r="AP83" s="10">
        <v>73600</v>
      </c>
      <c r="AQ83" s="10">
        <v>0</v>
      </c>
      <c r="AR83" s="10">
        <v>48000</v>
      </c>
      <c r="AS83" s="10">
        <v>14500</v>
      </c>
      <c r="AT83" s="10">
        <v>2775</v>
      </c>
      <c r="AU83" s="10">
        <v>0</v>
      </c>
      <c r="AV83" s="10">
        <v>0</v>
      </c>
      <c r="AW83" s="10">
        <v>2775</v>
      </c>
      <c r="AX83" s="10">
        <v>0</v>
      </c>
      <c r="AY83" s="10">
        <v>0</v>
      </c>
      <c r="AZ83" s="10">
        <v>2775</v>
      </c>
      <c r="BA83" s="10">
        <v>0</v>
      </c>
      <c r="BB83" s="10">
        <v>2775</v>
      </c>
    </row>
    <row r="84" spans="1:54" ht="24.6" customHeight="1" x14ac:dyDescent="0.25">
      <c r="A84" s="3"/>
      <c r="B84" s="20" t="s">
        <v>17</v>
      </c>
      <c r="C84" s="19" t="s">
        <v>127</v>
      </c>
      <c r="D84" s="18" t="s">
        <v>126</v>
      </c>
      <c r="E84" s="17">
        <v>300100000</v>
      </c>
      <c r="F84" s="16"/>
      <c r="G84" s="12">
        <v>73600</v>
      </c>
      <c r="H84" s="12">
        <v>0</v>
      </c>
      <c r="I84" s="12">
        <v>48000</v>
      </c>
      <c r="J84" s="12">
        <v>14500</v>
      </c>
      <c r="K84" s="12">
        <v>62500</v>
      </c>
      <c r="L84" s="12">
        <v>2775</v>
      </c>
      <c r="M84" s="12">
        <v>0</v>
      </c>
      <c r="N84" s="12">
        <v>0</v>
      </c>
      <c r="O84" s="12">
        <v>2775</v>
      </c>
      <c r="P84" s="12">
        <v>2775</v>
      </c>
      <c r="Q84" s="12">
        <v>0</v>
      </c>
      <c r="R84" s="12">
        <v>0</v>
      </c>
      <c r="S84" s="12">
        <v>2775</v>
      </c>
      <c r="T84" s="12">
        <v>2775</v>
      </c>
      <c r="U84" s="12">
        <v>0</v>
      </c>
      <c r="V84" s="12">
        <v>2775</v>
      </c>
      <c r="W84" s="12">
        <v>5550</v>
      </c>
      <c r="X84" s="12">
        <v>0</v>
      </c>
      <c r="Y84" s="13"/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1">
        <v>0</v>
      </c>
      <c r="AP84" s="10">
        <v>73600</v>
      </c>
      <c r="AQ84" s="10">
        <v>0</v>
      </c>
      <c r="AR84" s="10">
        <v>48000</v>
      </c>
      <c r="AS84" s="10">
        <v>14500</v>
      </c>
      <c r="AT84" s="10">
        <v>2775</v>
      </c>
      <c r="AU84" s="10">
        <v>0</v>
      </c>
      <c r="AV84" s="10">
        <v>0</v>
      </c>
      <c r="AW84" s="10">
        <v>2775</v>
      </c>
      <c r="AX84" s="10">
        <v>0</v>
      </c>
      <c r="AY84" s="10">
        <v>0</v>
      </c>
      <c r="AZ84" s="10">
        <v>2775</v>
      </c>
      <c r="BA84" s="10">
        <v>0</v>
      </c>
      <c r="BB84" s="10">
        <v>2775</v>
      </c>
    </row>
    <row r="85" spans="1:54" ht="28.2" customHeight="1" x14ac:dyDescent="0.25">
      <c r="A85" s="3"/>
      <c r="B85" s="31" t="s">
        <v>125</v>
      </c>
      <c r="C85" s="31"/>
      <c r="D85" s="31"/>
      <c r="E85" s="31"/>
      <c r="F85" s="30"/>
      <c r="G85" s="29">
        <v>17700</v>
      </c>
      <c r="H85" s="29">
        <v>0</v>
      </c>
      <c r="I85" s="29">
        <v>10000</v>
      </c>
      <c r="J85" s="7">
        <v>7700</v>
      </c>
      <c r="K85" s="15">
        <v>17700</v>
      </c>
      <c r="L85" s="29">
        <v>0</v>
      </c>
      <c r="M85" s="29">
        <v>0</v>
      </c>
      <c r="N85" s="7">
        <v>0</v>
      </c>
      <c r="O85" s="15">
        <v>0</v>
      </c>
      <c r="P85" s="29">
        <v>0</v>
      </c>
      <c r="Q85" s="29">
        <v>0</v>
      </c>
      <c r="R85" s="7">
        <v>0</v>
      </c>
      <c r="S85" s="15">
        <v>0</v>
      </c>
      <c r="T85" s="29">
        <v>0</v>
      </c>
      <c r="U85" s="29">
        <v>0</v>
      </c>
      <c r="V85" s="7">
        <v>0</v>
      </c>
      <c r="W85" s="14">
        <v>0</v>
      </c>
      <c r="X85" s="12">
        <v>0</v>
      </c>
      <c r="Y85" s="13"/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1">
        <v>0</v>
      </c>
      <c r="AP85" s="10">
        <v>17700</v>
      </c>
      <c r="AQ85" s="10">
        <v>0</v>
      </c>
      <c r="AR85" s="10">
        <v>10000</v>
      </c>
      <c r="AS85" s="10">
        <v>7700</v>
      </c>
      <c r="AT85" s="10">
        <v>0</v>
      </c>
      <c r="AU85" s="10">
        <v>0</v>
      </c>
      <c r="AV85" s="10">
        <v>0</v>
      </c>
      <c r="AW85" s="10">
        <v>0</v>
      </c>
      <c r="AX85" s="10">
        <v>0</v>
      </c>
      <c r="AY85" s="10">
        <v>0</v>
      </c>
      <c r="AZ85" s="10">
        <v>0</v>
      </c>
      <c r="BA85" s="10">
        <v>0</v>
      </c>
      <c r="BB85" s="10">
        <v>0</v>
      </c>
    </row>
    <row r="86" spans="1:54" ht="28.2" customHeight="1" x14ac:dyDescent="0.25">
      <c r="A86" s="3"/>
      <c r="B86" s="20" t="s">
        <v>17</v>
      </c>
      <c r="C86" s="19" t="s">
        <v>124</v>
      </c>
      <c r="D86" s="18" t="s">
        <v>123</v>
      </c>
      <c r="E86" s="17">
        <v>300100000</v>
      </c>
      <c r="F86" s="16"/>
      <c r="G86" s="12">
        <v>17700</v>
      </c>
      <c r="H86" s="12">
        <v>0</v>
      </c>
      <c r="I86" s="12">
        <v>10000</v>
      </c>
      <c r="J86" s="12">
        <v>7700</v>
      </c>
      <c r="K86" s="12">
        <v>17700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3"/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1">
        <v>0</v>
      </c>
      <c r="AP86" s="10">
        <v>17700</v>
      </c>
      <c r="AQ86" s="10">
        <v>0</v>
      </c>
      <c r="AR86" s="10">
        <v>10000</v>
      </c>
      <c r="AS86" s="10">
        <v>7700</v>
      </c>
      <c r="AT86" s="10">
        <v>0</v>
      </c>
      <c r="AU86" s="10">
        <v>0</v>
      </c>
      <c r="AV86" s="10">
        <v>0</v>
      </c>
      <c r="AW86" s="10">
        <v>0</v>
      </c>
      <c r="AX86" s="10">
        <v>0</v>
      </c>
      <c r="AY86" s="10">
        <v>0</v>
      </c>
      <c r="AZ86" s="10">
        <v>0</v>
      </c>
      <c r="BA86" s="10">
        <v>0</v>
      </c>
      <c r="BB86" s="10">
        <v>0</v>
      </c>
    </row>
    <row r="87" spans="1:54" ht="33" customHeight="1" x14ac:dyDescent="0.25">
      <c r="A87" s="3"/>
      <c r="B87" s="31" t="s">
        <v>122</v>
      </c>
      <c r="C87" s="31"/>
      <c r="D87" s="31"/>
      <c r="E87" s="31"/>
      <c r="F87" s="30"/>
      <c r="G87" s="29">
        <v>20000</v>
      </c>
      <c r="H87" s="29">
        <v>0</v>
      </c>
      <c r="I87" s="29">
        <v>0</v>
      </c>
      <c r="J87" s="7">
        <v>0</v>
      </c>
      <c r="K87" s="15">
        <v>0</v>
      </c>
      <c r="L87" s="29">
        <v>10000</v>
      </c>
      <c r="M87" s="29">
        <v>0</v>
      </c>
      <c r="N87" s="7">
        <v>0</v>
      </c>
      <c r="O87" s="15">
        <v>10000</v>
      </c>
      <c r="P87" s="29">
        <v>10000</v>
      </c>
      <c r="Q87" s="29">
        <v>0</v>
      </c>
      <c r="R87" s="7">
        <v>0</v>
      </c>
      <c r="S87" s="15">
        <v>10000</v>
      </c>
      <c r="T87" s="29">
        <v>0</v>
      </c>
      <c r="U87" s="29">
        <v>0</v>
      </c>
      <c r="V87" s="7">
        <v>0</v>
      </c>
      <c r="W87" s="14">
        <v>0</v>
      </c>
      <c r="X87" s="12">
        <v>0</v>
      </c>
      <c r="Y87" s="13"/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1">
        <v>0</v>
      </c>
      <c r="AP87" s="10">
        <v>20000</v>
      </c>
      <c r="AQ87" s="10">
        <v>0</v>
      </c>
      <c r="AR87" s="10">
        <v>0</v>
      </c>
      <c r="AS87" s="10">
        <v>0</v>
      </c>
      <c r="AT87" s="10">
        <v>10000</v>
      </c>
      <c r="AU87" s="10">
        <v>0</v>
      </c>
      <c r="AV87" s="10">
        <v>0</v>
      </c>
      <c r="AW87" s="10">
        <v>10000</v>
      </c>
      <c r="AX87" s="10">
        <v>0</v>
      </c>
      <c r="AY87" s="10">
        <v>0</v>
      </c>
      <c r="AZ87" s="10">
        <v>0</v>
      </c>
      <c r="BA87" s="10">
        <v>0</v>
      </c>
      <c r="BB87" s="10">
        <v>0</v>
      </c>
    </row>
    <row r="88" spans="1:54" ht="28.8" customHeight="1" x14ac:dyDescent="0.25">
      <c r="A88" s="3"/>
      <c r="B88" s="20" t="s">
        <v>17</v>
      </c>
      <c r="C88" s="19" t="s">
        <v>121</v>
      </c>
      <c r="D88" s="18" t="s">
        <v>120</v>
      </c>
      <c r="E88" s="17">
        <v>300100000</v>
      </c>
      <c r="F88" s="16"/>
      <c r="G88" s="12">
        <v>20000</v>
      </c>
      <c r="H88" s="12">
        <v>0</v>
      </c>
      <c r="I88" s="12">
        <v>0</v>
      </c>
      <c r="J88" s="12">
        <v>0</v>
      </c>
      <c r="K88" s="12">
        <v>0</v>
      </c>
      <c r="L88" s="12">
        <v>10000</v>
      </c>
      <c r="M88" s="12">
        <v>0</v>
      </c>
      <c r="N88" s="12">
        <v>0</v>
      </c>
      <c r="O88" s="12">
        <v>10000</v>
      </c>
      <c r="P88" s="12">
        <v>10000</v>
      </c>
      <c r="Q88" s="12">
        <v>0</v>
      </c>
      <c r="R88" s="12">
        <v>0</v>
      </c>
      <c r="S88" s="12">
        <v>10000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3"/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12">
        <v>0</v>
      </c>
      <c r="AN88" s="12">
        <v>0</v>
      </c>
      <c r="AO88" s="11">
        <v>0</v>
      </c>
      <c r="AP88" s="10">
        <v>20000</v>
      </c>
      <c r="AQ88" s="10">
        <v>0</v>
      </c>
      <c r="AR88" s="10">
        <v>0</v>
      </c>
      <c r="AS88" s="10">
        <v>0</v>
      </c>
      <c r="AT88" s="10">
        <v>10000</v>
      </c>
      <c r="AU88" s="10">
        <v>0</v>
      </c>
      <c r="AV88" s="10">
        <v>0</v>
      </c>
      <c r="AW88" s="10">
        <v>10000</v>
      </c>
      <c r="AX88" s="10">
        <v>0</v>
      </c>
      <c r="AY88" s="10">
        <v>0</v>
      </c>
      <c r="AZ88" s="10">
        <v>0</v>
      </c>
      <c r="BA88" s="10">
        <v>0</v>
      </c>
      <c r="BB88" s="10">
        <v>0</v>
      </c>
    </row>
    <row r="89" spans="1:54" ht="18.600000000000001" customHeight="1" x14ac:dyDescent="0.25">
      <c r="A89" s="3"/>
      <c r="B89" s="31" t="s">
        <v>119</v>
      </c>
      <c r="C89" s="31"/>
      <c r="D89" s="31"/>
      <c r="E89" s="31"/>
      <c r="F89" s="30"/>
      <c r="G89" s="29">
        <v>10000</v>
      </c>
      <c r="H89" s="29">
        <v>0</v>
      </c>
      <c r="I89" s="29">
        <v>0</v>
      </c>
      <c r="J89" s="7">
        <v>0</v>
      </c>
      <c r="K89" s="15">
        <v>0</v>
      </c>
      <c r="L89" s="29">
        <v>2500</v>
      </c>
      <c r="M89" s="29">
        <v>0</v>
      </c>
      <c r="N89" s="7">
        <v>0</v>
      </c>
      <c r="O89" s="15">
        <v>2500</v>
      </c>
      <c r="P89" s="29">
        <v>2500</v>
      </c>
      <c r="Q89" s="29">
        <v>0</v>
      </c>
      <c r="R89" s="7">
        <v>0</v>
      </c>
      <c r="S89" s="15">
        <v>2500</v>
      </c>
      <c r="T89" s="29">
        <v>2500</v>
      </c>
      <c r="U89" s="29">
        <v>0</v>
      </c>
      <c r="V89" s="7">
        <v>2500</v>
      </c>
      <c r="W89" s="14">
        <v>5000</v>
      </c>
      <c r="X89" s="12">
        <v>0</v>
      </c>
      <c r="Y89" s="13"/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12">
        <v>0</v>
      </c>
      <c r="AN89" s="12">
        <v>0</v>
      </c>
      <c r="AO89" s="11">
        <v>0</v>
      </c>
      <c r="AP89" s="10">
        <v>10000</v>
      </c>
      <c r="AQ89" s="10">
        <v>0</v>
      </c>
      <c r="AR89" s="10">
        <v>0</v>
      </c>
      <c r="AS89" s="10">
        <v>0</v>
      </c>
      <c r="AT89" s="10">
        <v>2500</v>
      </c>
      <c r="AU89" s="10">
        <v>0</v>
      </c>
      <c r="AV89" s="10">
        <v>0</v>
      </c>
      <c r="AW89" s="10">
        <v>2500</v>
      </c>
      <c r="AX89" s="10">
        <v>0</v>
      </c>
      <c r="AY89" s="10">
        <v>0</v>
      </c>
      <c r="AZ89" s="10">
        <v>2500</v>
      </c>
      <c r="BA89" s="10">
        <v>0</v>
      </c>
      <c r="BB89" s="10">
        <v>2500</v>
      </c>
    </row>
    <row r="90" spans="1:54" ht="27.6" customHeight="1" x14ac:dyDescent="0.25">
      <c r="A90" s="3"/>
      <c r="B90" s="20" t="s">
        <v>17</v>
      </c>
      <c r="C90" s="19" t="s">
        <v>118</v>
      </c>
      <c r="D90" s="18" t="s">
        <v>117</v>
      </c>
      <c r="E90" s="17">
        <v>300100000</v>
      </c>
      <c r="F90" s="16"/>
      <c r="G90" s="12">
        <v>10000</v>
      </c>
      <c r="H90" s="12">
        <v>0</v>
      </c>
      <c r="I90" s="12">
        <v>0</v>
      </c>
      <c r="J90" s="12">
        <v>0</v>
      </c>
      <c r="K90" s="12">
        <v>0</v>
      </c>
      <c r="L90" s="12">
        <v>2500</v>
      </c>
      <c r="M90" s="12">
        <v>0</v>
      </c>
      <c r="N90" s="12">
        <v>0</v>
      </c>
      <c r="O90" s="12">
        <v>2500</v>
      </c>
      <c r="P90" s="12">
        <v>2500</v>
      </c>
      <c r="Q90" s="12">
        <v>0</v>
      </c>
      <c r="R90" s="12">
        <v>0</v>
      </c>
      <c r="S90" s="12">
        <v>2500</v>
      </c>
      <c r="T90" s="12">
        <v>2500</v>
      </c>
      <c r="U90" s="12">
        <v>0</v>
      </c>
      <c r="V90" s="12">
        <v>2500</v>
      </c>
      <c r="W90" s="12">
        <v>5000</v>
      </c>
      <c r="X90" s="12">
        <v>0</v>
      </c>
      <c r="Y90" s="13"/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1">
        <v>0</v>
      </c>
      <c r="AP90" s="10">
        <v>10000</v>
      </c>
      <c r="AQ90" s="10">
        <v>0</v>
      </c>
      <c r="AR90" s="10">
        <v>0</v>
      </c>
      <c r="AS90" s="10">
        <v>0</v>
      </c>
      <c r="AT90" s="10">
        <v>2500</v>
      </c>
      <c r="AU90" s="10">
        <v>0</v>
      </c>
      <c r="AV90" s="10">
        <v>0</v>
      </c>
      <c r="AW90" s="10">
        <v>2500</v>
      </c>
      <c r="AX90" s="10">
        <v>0</v>
      </c>
      <c r="AY90" s="10">
        <v>0</v>
      </c>
      <c r="AZ90" s="10">
        <v>2500</v>
      </c>
      <c r="BA90" s="10">
        <v>0</v>
      </c>
      <c r="BB90" s="10">
        <v>2500</v>
      </c>
    </row>
    <row r="91" spans="1:54" ht="25.8" customHeight="1" x14ac:dyDescent="0.25">
      <c r="A91" s="3"/>
      <c r="B91" s="31" t="s">
        <v>116</v>
      </c>
      <c r="C91" s="31"/>
      <c r="D91" s="31"/>
      <c r="E91" s="31"/>
      <c r="F91" s="30"/>
      <c r="G91" s="29">
        <v>172435</v>
      </c>
      <c r="H91" s="29">
        <v>0</v>
      </c>
      <c r="I91" s="29">
        <v>46700</v>
      </c>
      <c r="J91" s="7">
        <v>44435</v>
      </c>
      <c r="K91" s="15">
        <v>91135</v>
      </c>
      <c r="L91" s="29">
        <v>12930</v>
      </c>
      <c r="M91" s="29">
        <v>5000</v>
      </c>
      <c r="N91" s="7">
        <v>0</v>
      </c>
      <c r="O91" s="15">
        <v>17930</v>
      </c>
      <c r="P91" s="29">
        <v>25030</v>
      </c>
      <c r="Q91" s="29">
        <v>5000</v>
      </c>
      <c r="R91" s="7">
        <v>0</v>
      </c>
      <c r="S91" s="15">
        <v>30030</v>
      </c>
      <c r="T91" s="29">
        <v>14780</v>
      </c>
      <c r="U91" s="29">
        <v>5000</v>
      </c>
      <c r="V91" s="7">
        <v>13560</v>
      </c>
      <c r="W91" s="14">
        <v>33340</v>
      </c>
      <c r="X91" s="12">
        <v>0</v>
      </c>
      <c r="Y91" s="13"/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1">
        <v>0</v>
      </c>
      <c r="AP91" s="10">
        <v>172435</v>
      </c>
      <c r="AQ91" s="10">
        <v>0</v>
      </c>
      <c r="AR91" s="10">
        <v>46700</v>
      </c>
      <c r="AS91" s="10">
        <v>44435</v>
      </c>
      <c r="AT91" s="10">
        <v>12930</v>
      </c>
      <c r="AU91" s="10">
        <v>5000</v>
      </c>
      <c r="AV91" s="10">
        <v>0</v>
      </c>
      <c r="AW91" s="10">
        <v>25030</v>
      </c>
      <c r="AX91" s="10">
        <v>5000</v>
      </c>
      <c r="AY91" s="10">
        <v>0</v>
      </c>
      <c r="AZ91" s="10">
        <v>14780</v>
      </c>
      <c r="BA91" s="10">
        <v>5000</v>
      </c>
      <c r="BB91" s="10">
        <v>13560</v>
      </c>
    </row>
    <row r="92" spans="1:54" ht="26.4" customHeight="1" x14ac:dyDescent="0.25">
      <c r="A92" s="3"/>
      <c r="B92" s="28" t="s">
        <v>17</v>
      </c>
      <c r="C92" s="27" t="s">
        <v>91</v>
      </c>
      <c r="D92" s="26" t="s">
        <v>115</v>
      </c>
      <c r="E92" s="25">
        <v>300100000</v>
      </c>
      <c r="F92" s="24"/>
      <c r="G92" s="23">
        <v>2500</v>
      </c>
      <c r="H92" s="23">
        <v>0</v>
      </c>
      <c r="I92" s="23">
        <v>0</v>
      </c>
      <c r="J92" s="23">
        <v>0</v>
      </c>
      <c r="K92" s="12">
        <v>0</v>
      </c>
      <c r="L92" s="23">
        <v>625</v>
      </c>
      <c r="M92" s="23">
        <v>0</v>
      </c>
      <c r="N92" s="23">
        <v>0</v>
      </c>
      <c r="O92" s="12">
        <v>625</v>
      </c>
      <c r="P92" s="23">
        <v>625</v>
      </c>
      <c r="Q92" s="23">
        <v>0</v>
      </c>
      <c r="R92" s="23">
        <v>0</v>
      </c>
      <c r="S92" s="12">
        <v>625</v>
      </c>
      <c r="T92" s="23">
        <v>625</v>
      </c>
      <c r="U92" s="23">
        <v>0</v>
      </c>
      <c r="V92" s="23">
        <v>625</v>
      </c>
      <c r="W92" s="12">
        <v>1250</v>
      </c>
      <c r="X92" s="12">
        <v>0</v>
      </c>
      <c r="Y92" s="13"/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0</v>
      </c>
      <c r="AM92" s="12">
        <v>0</v>
      </c>
      <c r="AN92" s="12">
        <v>0</v>
      </c>
      <c r="AO92" s="11">
        <v>0</v>
      </c>
      <c r="AP92" s="10">
        <v>2500</v>
      </c>
      <c r="AQ92" s="10">
        <v>0</v>
      </c>
      <c r="AR92" s="10">
        <v>0</v>
      </c>
      <c r="AS92" s="10">
        <v>0</v>
      </c>
      <c r="AT92" s="10">
        <v>625</v>
      </c>
      <c r="AU92" s="10">
        <v>0</v>
      </c>
      <c r="AV92" s="10">
        <v>0</v>
      </c>
      <c r="AW92" s="10">
        <v>625</v>
      </c>
      <c r="AX92" s="10">
        <v>0</v>
      </c>
      <c r="AY92" s="10">
        <v>0</v>
      </c>
      <c r="AZ92" s="10">
        <v>625</v>
      </c>
      <c r="BA92" s="10">
        <v>0</v>
      </c>
      <c r="BB92" s="10">
        <v>625</v>
      </c>
    </row>
    <row r="93" spans="1:54" ht="26.4" customHeight="1" x14ac:dyDescent="0.25">
      <c r="A93" s="3"/>
      <c r="B93" s="20" t="s">
        <v>17</v>
      </c>
      <c r="C93" s="19" t="s">
        <v>91</v>
      </c>
      <c r="D93" s="18" t="s">
        <v>114</v>
      </c>
      <c r="E93" s="17">
        <v>300100000</v>
      </c>
      <c r="F93" s="16"/>
      <c r="G93" s="12">
        <v>1000</v>
      </c>
      <c r="H93" s="12">
        <v>0</v>
      </c>
      <c r="I93" s="12">
        <v>0</v>
      </c>
      <c r="J93" s="12">
        <v>0</v>
      </c>
      <c r="K93" s="12">
        <v>0</v>
      </c>
      <c r="L93" s="12">
        <v>250</v>
      </c>
      <c r="M93" s="12">
        <v>0</v>
      </c>
      <c r="N93" s="12">
        <v>0</v>
      </c>
      <c r="O93" s="12">
        <v>250</v>
      </c>
      <c r="P93" s="12">
        <v>250</v>
      </c>
      <c r="Q93" s="12">
        <v>0</v>
      </c>
      <c r="R93" s="12">
        <v>0</v>
      </c>
      <c r="S93" s="12">
        <v>250</v>
      </c>
      <c r="T93" s="12">
        <v>250</v>
      </c>
      <c r="U93" s="12">
        <v>0</v>
      </c>
      <c r="V93" s="12">
        <v>250</v>
      </c>
      <c r="W93" s="12">
        <v>500</v>
      </c>
      <c r="X93" s="12">
        <v>0</v>
      </c>
      <c r="Y93" s="13"/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1">
        <v>0</v>
      </c>
      <c r="AP93" s="10">
        <v>1000</v>
      </c>
      <c r="AQ93" s="10">
        <v>0</v>
      </c>
      <c r="AR93" s="10">
        <v>0</v>
      </c>
      <c r="AS93" s="10">
        <v>0</v>
      </c>
      <c r="AT93" s="10">
        <v>250</v>
      </c>
      <c r="AU93" s="10">
        <v>0</v>
      </c>
      <c r="AV93" s="10">
        <v>0</v>
      </c>
      <c r="AW93" s="10">
        <v>250</v>
      </c>
      <c r="AX93" s="10">
        <v>0</v>
      </c>
      <c r="AY93" s="10">
        <v>0</v>
      </c>
      <c r="AZ93" s="10">
        <v>250</v>
      </c>
      <c r="BA93" s="10">
        <v>0</v>
      </c>
      <c r="BB93" s="10">
        <v>250</v>
      </c>
    </row>
    <row r="94" spans="1:54" ht="26.4" customHeight="1" x14ac:dyDescent="0.25">
      <c r="A94" s="3"/>
      <c r="B94" s="20" t="s">
        <v>17</v>
      </c>
      <c r="C94" s="19" t="s">
        <v>91</v>
      </c>
      <c r="D94" s="18" t="s">
        <v>113</v>
      </c>
      <c r="E94" s="17">
        <v>300100000</v>
      </c>
      <c r="F94" s="16"/>
      <c r="G94" s="12">
        <v>3800</v>
      </c>
      <c r="H94" s="12">
        <v>0</v>
      </c>
      <c r="I94" s="12">
        <v>0</v>
      </c>
      <c r="J94" s="12">
        <v>0</v>
      </c>
      <c r="K94" s="12">
        <v>0</v>
      </c>
      <c r="L94" s="12">
        <v>950</v>
      </c>
      <c r="M94" s="12">
        <v>0</v>
      </c>
      <c r="N94" s="12">
        <v>0</v>
      </c>
      <c r="O94" s="12">
        <v>950</v>
      </c>
      <c r="P94" s="12">
        <v>950</v>
      </c>
      <c r="Q94" s="12">
        <v>0</v>
      </c>
      <c r="R94" s="12">
        <v>0</v>
      </c>
      <c r="S94" s="12">
        <v>950</v>
      </c>
      <c r="T94" s="12">
        <v>950</v>
      </c>
      <c r="U94" s="12">
        <v>0</v>
      </c>
      <c r="V94" s="12">
        <v>950</v>
      </c>
      <c r="W94" s="12">
        <v>1900</v>
      </c>
      <c r="X94" s="12">
        <v>0</v>
      </c>
      <c r="Y94" s="13"/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1">
        <v>0</v>
      </c>
      <c r="AP94" s="10">
        <v>3800</v>
      </c>
      <c r="AQ94" s="10">
        <v>0</v>
      </c>
      <c r="AR94" s="10">
        <v>0</v>
      </c>
      <c r="AS94" s="10">
        <v>0</v>
      </c>
      <c r="AT94" s="10">
        <v>950</v>
      </c>
      <c r="AU94" s="10">
        <v>0</v>
      </c>
      <c r="AV94" s="10">
        <v>0</v>
      </c>
      <c r="AW94" s="10">
        <v>950</v>
      </c>
      <c r="AX94" s="10">
        <v>0</v>
      </c>
      <c r="AY94" s="10">
        <v>0</v>
      </c>
      <c r="AZ94" s="10">
        <v>950</v>
      </c>
      <c r="BA94" s="10">
        <v>0</v>
      </c>
      <c r="BB94" s="10">
        <v>950</v>
      </c>
    </row>
    <row r="95" spans="1:54" ht="26.4" customHeight="1" x14ac:dyDescent="0.25">
      <c r="A95" s="3"/>
      <c r="B95" s="20" t="s">
        <v>17</v>
      </c>
      <c r="C95" s="19" t="s">
        <v>91</v>
      </c>
      <c r="D95" s="18" t="s">
        <v>112</v>
      </c>
      <c r="E95" s="17">
        <v>300100000</v>
      </c>
      <c r="F95" s="16"/>
      <c r="G95" s="12">
        <v>10500</v>
      </c>
      <c r="H95" s="12">
        <v>0</v>
      </c>
      <c r="I95" s="12">
        <v>2500</v>
      </c>
      <c r="J95" s="12">
        <v>0</v>
      </c>
      <c r="K95" s="12">
        <v>2500</v>
      </c>
      <c r="L95" s="12">
        <v>2500</v>
      </c>
      <c r="M95" s="12">
        <v>0</v>
      </c>
      <c r="N95" s="12">
        <v>0</v>
      </c>
      <c r="O95" s="12">
        <v>2500</v>
      </c>
      <c r="P95" s="12">
        <v>2500</v>
      </c>
      <c r="Q95" s="12">
        <v>0</v>
      </c>
      <c r="R95" s="12">
        <v>0</v>
      </c>
      <c r="S95" s="12">
        <v>2500</v>
      </c>
      <c r="T95" s="12">
        <v>2500</v>
      </c>
      <c r="U95" s="12">
        <v>0</v>
      </c>
      <c r="V95" s="12">
        <v>500</v>
      </c>
      <c r="W95" s="12">
        <v>3000</v>
      </c>
      <c r="X95" s="12">
        <v>0</v>
      </c>
      <c r="Y95" s="13"/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1">
        <v>0</v>
      </c>
      <c r="AP95" s="10">
        <v>10500</v>
      </c>
      <c r="AQ95" s="10">
        <v>0</v>
      </c>
      <c r="AR95" s="10">
        <v>2500</v>
      </c>
      <c r="AS95" s="10">
        <v>0</v>
      </c>
      <c r="AT95" s="10">
        <v>2500</v>
      </c>
      <c r="AU95" s="10">
        <v>0</v>
      </c>
      <c r="AV95" s="10">
        <v>0</v>
      </c>
      <c r="AW95" s="10">
        <v>2500</v>
      </c>
      <c r="AX95" s="10">
        <v>0</v>
      </c>
      <c r="AY95" s="10">
        <v>0</v>
      </c>
      <c r="AZ95" s="10">
        <v>2500</v>
      </c>
      <c r="BA95" s="10">
        <v>0</v>
      </c>
      <c r="BB95" s="10">
        <v>500</v>
      </c>
    </row>
    <row r="96" spans="1:54" ht="26.4" customHeight="1" x14ac:dyDescent="0.25">
      <c r="A96" s="3"/>
      <c r="B96" s="20" t="s">
        <v>17</v>
      </c>
      <c r="C96" s="19" t="s">
        <v>91</v>
      </c>
      <c r="D96" s="18" t="s">
        <v>111</v>
      </c>
      <c r="E96" s="17">
        <v>300100000</v>
      </c>
      <c r="F96" s="16"/>
      <c r="G96" s="12">
        <v>2500</v>
      </c>
      <c r="H96" s="12">
        <v>0</v>
      </c>
      <c r="I96" s="12">
        <v>2500</v>
      </c>
      <c r="J96" s="12">
        <v>0</v>
      </c>
      <c r="K96" s="12">
        <v>2500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3"/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0</v>
      </c>
      <c r="AO96" s="11">
        <v>0</v>
      </c>
      <c r="AP96" s="10">
        <v>2500</v>
      </c>
      <c r="AQ96" s="10">
        <v>0</v>
      </c>
      <c r="AR96" s="10">
        <v>2500</v>
      </c>
      <c r="AS96" s="10">
        <v>0</v>
      </c>
      <c r="AT96" s="10">
        <v>0</v>
      </c>
      <c r="AU96" s="10">
        <v>0</v>
      </c>
      <c r="AV96" s="10">
        <v>0</v>
      </c>
      <c r="AW96" s="10">
        <v>0</v>
      </c>
      <c r="AX96" s="10">
        <v>0</v>
      </c>
      <c r="AY96" s="10">
        <v>0</v>
      </c>
      <c r="AZ96" s="10">
        <v>0</v>
      </c>
      <c r="BA96" s="10">
        <v>0</v>
      </c>
      <c r="BB96" s="10">
        <v>0</v>
      </c>
    </row>
    <row r="97" spans="1:54" ht="26.4" customHeight="1" x14ac:dyDescent="0.25">
      <c r="A97" s="3"/>
      <c r="B97" s="20" t="s">
        <v>17</v>
      </c>
      <c r="C97" s="19" t="s">
        <v>91</v>
      </c>
      <c r="D97" s="18" t="s">
        <v>110</v>
      </c>
      <c r="E97" s="17">
        <v>300100000</v>
      </c>
      <c r="F97" s="16"/>
      <c r="G97" s="12">
        <v>15000</v>
      </c>
      <c r="H97" s="12">
        <v>0</v>
      </c>
      <c r="I97" s="12">
        <v>15000</v>
      </c>
      <c r="J97" s="12">
        <v>0</v>
      </c>
      <c r="K97" s="12">
        <v>15000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3"/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1">
        <v>0</v>
      </c>
      <c r="AP97" s="10">
        <v>15000</v>
      </c>
      <c r="AQ97" s="10">
        <v>0</v>
      </c>
      <c r="AR97" s="10">
        <v>15000</v>
      </c>
      <c r="AS97" s="10">
        <v>0</v>
      </c>
      <c r="AT97" s="10">
        <v>0</v>
      </c>
      <c r="AU97" s="10">
        <v>0</v>
      </c>
      <c r="AV97" s="10">
        <v>0</v>
      </c>
      <c r="AW97" s="10">
        <v>0</v>
      </c>
      <c r="AX97" s="10">
        <v>0</v>
      </c>
      <c r="AY97" s="10">
        <v>0</v>
      </c>
      <c r="AZ97" s="10">
        <v>0</v>
      </c>
      <c r="BA97" s="10">
        <v>0</v>
      </c>
      <c r="BB97" s="10">
        <v>0</v>
      </c>
    </row>
    <row r="98" spans="1:54" ht="26.4" customHeight="1" x14ac:dyDescent="0.25">
      <c r="A98" s="3"/>
      <c r="B98" s="20" t="s">
        <v>17</v>
      </c>
      <c r="C98" s="19" t="s">
        <v>91</v>
      </c>
      <c r="D98" s="18" t="s">
        <v>109</v>
      </c>
      <c r="E98" s="17">
        <v>300100000</v>
      </c>
      <c r="F98" s="16"/>
      <c r="G98" s="12">
        <v>350</v>
      </c>
      <c r="H98" s="12">
        <v>0</v>
      </c>
      <c r="I98" s="12">
        <v>0</v>
      </c>
      <c r="J98" s="12">
        <v>0</v>
      </c>
      <c r="K98" s="12">
        <v>0</v>
      </c>
      <c r="L98" s="12">
        <v>80</v>
      </c>
      <c r="M98" s="12">
        <v>0</v>
      </c>
      <c r="N98" s="12">
        <v>0</v>
      </c>
      <c r="O98" s="12">
        <v>80</v>
      </c>
      <c r="P98" s="12">
        <v>80</v>
      </c>
      <c r="Q98" s="12">
        <v>0</v>
      </c>
      <c r="R98" s="12">
        <v>0</v>
      </c>
      <c r="S98" s="12">
        <v>80</v>
      </c>
      <c r="T98" s="12">
        <v>80</v>
      </c>
      <c r="U98" s="12">
        <v>0</v>
      </c>
      <c r="V98" s="12">
        <v>110</v>
      </c>
      <c r="W98" s="12">
        <v>190</v>
      </c>
      <c r="X98" s="12">
        <v>0</v>
      </c>
      <c r="Y98" s="13"/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0</v>
      </c>
      <c r="AG98" s="12">
        <v>0</v>
      </c>
      <c r="AH98" s="12">
        <v>0</v>
      </c>
      <c r="AI98" s="12">
        <v>0</v>
      </c>
      <c r="AJ98" s="12">
        <v>0</v>
      </c>
      <c r="AK98" s="12">
        <v>0</v>
      </c>
      <c r="AL98" s="12">
        <v>0</v>
      </c>
      <c r="AM98" s="12">
        <v>0</v>
      </c>
      <c r="AN98" s="12">
        <v>0</v>
      </c>
      <c r="AO98" s="11">
        <v>0</v>
      </c>
      <c r="AP98" s="10">
        <v>350</v>
      </c>
      <c r="AQ98" s="10">
        <v>0</v>
      </c>
      <c r="AR98" s="10">
        <v>0</v>
      </c>
      <c r="AS98" s="10">
        <v>0</v>
      </c>
      <c r="AT98" s="10">
        <v>80</v>
      </c>
      <c r="AU98" s="10">
        <v>0</v>
      </c>
      <c r="AV98" s="10">
        <v>0</v>
      </c>
      <c r="AW98" s="10">
        <v>80</v>
      </c>
      <c r="AX98" s="10">
        <v>0</v>
      </c>
      <c r="AY98" s="10">
        <v>0</v>
      </c>
      <c r="AZ98" s="10">
        <v>80</v>
      </c>
      <c r="BA98" s="10">
        <v>0</v>
      </c>
      <c r="BB98" s="10">
        <v>110</v>
      </c>
    </row>
    <row r="99" spans="1:54" ht="26.4" customHeight="1" x14ac:dyDescent="0.25">
      <c r="A99" s="3"/>
      <c r="B99" s="20" t="s">
        <v>17</v>
      </c>
      <c r="C99" s="19" t="s">
        <v>91</v>
      </c>
      <c r="D99" s="18" t="s">
        <v>108</v>
      </c>
      <c r="E99" s="17">
        <v>300100000</v>
      </c>
      <c r="F99" s="16"/>
      <c r="G99" s="12">
        <v>5000</v>
      </c>
      <c r="H99" s="12">
        <v>0</v>
      </c>
      <c r="I99" s="12">
        <v>0</v>
      </c>
      <c r="J99" s="12">
        <v>0</v>
      </c>
      <c r="K99" s="12">
        <v>0</v>
      </c>
      <c r="L99" s="12">
        <v>1250</v>
      </c>
      <c r="M99" s="12">
        <v>0</v>
      </c>
      <c r="N99" s="12">
        <v>0</v>
      </c>
      <c r="O99" s="12">
        <v>1250</v>
      </c>
      <c r="P99" s="12">
        <v>1250</v>
      </c>
      <c r="Q99" s="12">
        <v>0</v>
      </c>
      <c r="R99" s="12">
        <v>0</v>
      </c>
      <c r="S99" s="12">
        <v>1250</v>
      </c>
      <c r="T99" s="12">
        <v>1250</v>
      </c>
      <c r="U99" s="12">
        <v>0</v>
      </c>
      <c r="V99" s="12">
        <v>1250</v>
      </c>
      <c r="W99" s="12">
        <v>2500</v>
      </c>
      <c r="X99" s="12">
        <v>0</v>
      </c>
      <c r="Y99" s="13"/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0</v>
      </c>
      <c r="AG99" s="12">
        <v>0</v>
      </c>
      <c r="AH99" s="12">
        <v>0</v>
      </c>
      <c r="AI99" s="12">
        <v>0</v>
      </c>
      <c r="AJ99" s="12">
        <v>0</v>
      </c>
      <c r="AK99" s="12">
        <v>0</v>
      </c>
      <c r="AL99" s="12">
        <v>0</v>
      </c>
      <c r="AM99" s="12">
        <v>0</v>
      </c>
      <c r="AN99" s="12">
        <v>0</v>
      </c>
      <c r="AO99" s="11">
        <v>0</v>
      </c>
      <c r="AP99" s="10">
        <v>5000</v>
      </c>
      <c r="AQ99" s="10">
        <v>0</v>
      </c>
      <c r="AR99" s="10">
        <v>0</v>
      </c>
      <c r="AS99" s="10">
        <v>0</v>
      </c>
      <c r="AT99" s="10">
        <v>1250</v>
      </c>
      <c r="AU99" s="10">
        <v>0</v>
      </c>
      <c r="AV99" s="10">
        <v>0</v>
      </c>
      <c r="AW99" s="10">
        <v>1250</v>
      </c>
      <c r="AX99" s="10">
        <v>0</v>
      </c>
      <c r="AY99" s="10">
        <v>0</v>
      </c>
      <c r="AZ99" s="10">
        <v>1250</v>
      </c>
      <c r="BA99" s="10">
        <v>0</v>
      </c>
      <c r="BB99" s="10">
        <v>1250</v>
      </c>
    </row>
    <row r="100" spans="1:54" ht="26.4" customHeight="1" x14ac:dyDescent="0.25">
      <c r="A100" s="3"/>
      <c r="B100" s="20" t="s">
        <v>17</v>
      </c>
      <c r="C100" s="19" t="s">
        <v>91</v>
      </c>
      <c r="D100" s="18" t="s">
        <v>107</v>
      </c>
      <c r="E100" s="17">
        <v>300100000</v>
      </c>
      <c r="F100" s="16"/>
      <c r="G100" s="12">
        <v>6085</v>
      </c>
      <c r="H100" s="12">
        <v>0</v>
      </c>
      <c r="I100" s="12">
        <v>0</v>
      </c>
      <c r="J100" s="12">
        <v>6085</v>
      </c>
      <c r="K100" s="12">
        <v>6085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3"/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0</v>
      </c>
      <c r="AM100" s="12">
        <v>0</v>
      </c>
      <c r="AN100" s="12">
        <v>0</v>
      </c>
      <c r="AO100" s="11">
        <v>0</v>
      </c>
      <c r="AP100" s="10">
        <v>6085</v>
      </c>
      <c r="AQ100" s="10">
        <v>0</v>
      </c>
      <c r="AR100" s="10">
        <v>0</v>
      </c>
      <c r="AS100" s="10">
        <v>6085</v>
      </c>
      <c r="AT100" s="10">
        <v>0</v>
      </c>
      <c r="AU100" s="10">
        <v>0</v>
      </c>
      <c r="AV100" s="10">
        <v>0</v>
      </c>
      <c r="AW100" s="10">
        <v>0</v>
      </c>
      <c r="AX100" s="10">
        <v>0</v>
      </c>
      <c r="AY100" s="10">
        <v>0</v>
      </c>
      <c r="AZ100" s="10">
        <v>0</v>
      </c>
      <c r="BA100" s="10">
        <v>0</v>
      </c>
      <c r="BB100" s="10">
        <v>0</v>
      </c>
    </row>
    <row r="101" spans="1:54" ht="26.4" customHeight="1" x14ac:dyDescent="0.25">
      <c r="A101" s="3"/>
      <c r="B101" s="20" t="s">
        <v>17</v>
      </c>
      <c r="C101" s="19" t="s">
        <v>91</v>
      </c>
      <c r="D101" s="18" t="s">
        <v>106</v>
      </c>
      <c r="E101" s="17">
        <v>300100000</v>
      </c>
      <c r="F101" s="16"/>
      <c r="G101" s="12">
        <v>5000</v>
      </c>
      <c r="H101" s="12">
        <v>0</v>
      </c>
      <c r="I101" s="12">
        <v>2500</v>
      </c>
      <c r="J101" s="12">
        <v>2500</v>
      </c>
      <c r="K101" s="12">
        <v>5000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3"/>
      <c r="Z101" s="12">
        <v>0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1">
        <v>0</v>
      </c>
      <c r="AP101" s="10">
        <v>5000</v>
      </c>
      <c r="AQ101" s="10">
        <v>0</v>
      </c>
      <c r="AR101" s="10">
        <v>2500</v>
      </c>
      <c r="AS101" s="10">
        <v>2500</v>
      </c>
      <c r="AT101" s="10">
        <v>0</v>
      </c>
      <c r="AU101" s="10">
        <v>0</v>
      </c>
      <c r="AV101" s="10">
        <v>0</v>
      </c>
      <c r="AW101" s="10">
        <v>0</v>
      </c>
      <c r="AX101" s="10">
        <v>0</v>
      </c>
      <c r="AY101" s="10">
        <v>0</v>
      </c>
      <c r="AZ101" s="10">
        <v>0</v>
      </c>
      <c r="BA101" s="10">
        <v>0</v>
      </c>
      <c r="BB101" s="10">
        <v>0</v>
      </c>
    </row>
    <row r="102" spans="1:54" ht="26.4" customHeight="1" x14ac:dyDescent="0.25">
      <c r="A102" s="3"/>
      <c r="B102" s="20" t="s">
        <v>17</v>
      </c>
      <c r="C102" s="19" t="s">
        <v>91</v>
      </c>
      <c r="D102" s="18" t="s">
        <v>105</v>
      </c>
      <c r="E102" s="17">
        <v>300100000</v>
      </c>
      <c r="F102" s="16"/>
      <c r="G102" s="12">
        <v>5000</v>
      </c>
      <c r="H102" s="12">
        <v>0</v>
      </c>
      <c r="I102" s="12">
        <v>2750</v>
      </c>
      <c r="J102" s="12">
        <v>1750</v>
      </c>
      <c r="K102" s="12">
        <v>4500</v>
      </c>
      <c r="L102" s="12">
        <v>250</v>
      </c>
      <c r="M102" s="12">
        <v>0</v>
      </c>
      <c r="N102" s="12">
        <v>0</v>
      </c>
      <c r="O102" s="12">
        <v>250</v>
      </c>
      <c r="P102" s="12">
        <v>250</v>
      </c>
      <c r="Q102" s="12">
        <v>0</v>
      </c>
      <c r="R102" s="12">
        <v>0</v>
      </c>
      <c r="S102" s="12">
        <v>250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3"/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0</v>
      </c>
      <c r="AK102" s="12">
        <v>0</v>
      </c>
      <c r="AL102" s="12">
        <v>0</v>
      </c>
      <c r="AM102" s="12">
        <v>0</v>
      </c>
      <c r="AN102" s="12">
        <v>0</v>
      </c>
      <c r="AO102" s="11">
        <v>0</v>
      </c>
      <c r="AP102" s="10">
        <v>5000</v>
      </c>
      <c r="AQ102" s="10">
        <v>0</v>
      </c>
      <c r="AR102" s="10">
        <v>2750</v>
      </c>
      <c r="AS102" s="10">
        <v>1750</v>
      </c>
      <c r="AT102" s="10">
        <v>250</v>
      </c>
      <c r="AU102" s="10">
        <v>0</v>
      </c>
      <c r="AV102" s="10">
        <v>0</v>
      </c>
      <c r="AW102" s="10">
        <v>250</v>
      </c>
      <c r="AX102" s="10">
        <v>0</v>
      </c>
      <c r="AY102" s="10">
        <v>0</v>
      </c>
      <c r="AZ102" s="10">
        <v>0</v>
      </c>
      <c r="BA102" s="10">
        <v>0</v>
      </c>
      <c r="BB102" s="10">
        <v>0</v>
      </c>
    </row>
    <row r="103" spans="1:54" ht="26.4" customHeight="1" x14ac:dyDescent="0.25">
      <c r="A103" s="3"/>
      <c r="B103" s="20" t="s">
        <v>17</v>
      </c>
      <c r="C103" s="19" t="s">
        <v>91</v>
      </c>
      <c r="D103" s="18" t="s">
        <v>104</v>
      </c>
      <c r="E103" s="17">
        <v>300100000</v>
      </c>
      <c r="F103" s="16"/>
      <c r="G103" s="12">
        <v>12300</v>
      </c>
      <c r="H103" s="12">
        <v>0</v>
      </c>
      <c r="I103" s="12">
        <v>0</v>
      </c>
      <c r="J103" s="12">
        <v>0</v>
      </c>
      <c r="K103" s="12">
        <v>0</v>
      </c>
      <c r="L103" s="12">
        <v>2300</v>
      </c>
      <c r="M103" s="12">
        <v>0</v>
      </c>
      <c r="N103" s="12">
        <v>0</v>
      </c>
      <c r="O103" s="12">
        <v>2300</v>
      </c>
      <c r="P103" s="12">
        <v>10000</v>
      </c>
      <c r="Q103" s="12">
        <v>0</v>
      </c>
      <c r="R103" s="12">
        <v>0</v>
      </c>
      <c r="S103" s="12">
        <v>10000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3"/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1">
        <v>0</v>
      </c>
      <c r="AP103" s="10">
        <v>12300</v>
      </c>
      <c r="AQ103" s="10">
        <v>0</v>
      </c>
      <c r="AR103" s="10">
        <v>0</v>
      </c>
      <c r="AS103" s="10">
        <v>0</v>
      </c>
      <c r="AT103" s="10">
        <v>2300</v>
      </c>
      <c r="AU103" s="10">
        <v>0</v>
      </c>
      <c r="AV103" s="10">
        <v>0</v>
      </c>
      <c r="AW103" s="10">
        <v>10000</v>
      </c>
      <c r="AX103" s="10">
        <v>0</v>
      </c>
      <c r="AY103" s="10">
        <v>0</v>
      </c>
      <c r="AZ103" s="10">
        <v>0</v>
      </c>
      <c r="BA103" s="10">
        <v>0</v>
      </c>
      <c r="BB103" s="10">
        <v>0</v>
      </c>
    </row>
    <row r="104" spans="1:54" ht="26.4" customHeight="1" x14ac:dyDescent="0.25">
      <c r="A104" s="3"/>
      <c r="B104" s="20" t="s">
        <v>17</v>
      </c>
      <c r="C104" s="19" t="s">
        <v>91</v>
      </c>
      <c r="D104" s="18" t="s">
        <v>103</v>
      </c>
      <c r="E104" s="17">
        <v>300100000</v>
      </c>
      <c r="F104" s="16"/>
      <c r="G104" s="12">
        <v>10000</v>
      </c>
      <c r="H104" s="12">
        <v>0</v>
      </c>
      <c r="I104" s="12">
        <v>4350</v>
      </c>
      <c r="J104" s="12">
        <v>5250</v>
      </c>
      <c r="K104" s="12">
        <v>9600</v>
      </c>
      <c r="L104" s="12">
        <v>400</v>
      </c>
      <c r="M104" s="12">
        <v>0</v>
      </c>
      <c r="N104" s="12">
        <v>0</v>
      </c>
      <c r="O104" s="12">
        <v>400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3"/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0</v>
      </c>
      <c r="AM104" s="12">
        <v>0</v>
      </c>
      <c r="AN104" s="12">
        <v>0</v>
      </c>
      <c r="AO104" s="11">
        <v>0</v>
      </c>
      <c r="AP104" s="10">
        <v>10000</v>
      </c>
      <c r="AQ104" s="10">
        <v>0</v>
      </c>
      <c r="AR104" s="10">
        <v>4350</v>
      </c>
      <c r="AS104" s="10">
        <v>5250</v>
      </c>
      <c r="AT104" s="10">
        <v>400</v>
      </c>
      <c r="AU104" s="10">
        <v>0</v>
      </c>
      <c r="AV104" s="10">
        <v>0</v>
      </c>
      <c r="AW104" s="10">
        <v>0</v>
      </c>
      <c r="AX104" s="10">
        <v>0</v>
      </c>
      <c r="AY104" s="10">
        <v>0</v>
      </c>
      <c r="AZ104" s="10">
        <v>0</v>
      </c>
      <c r="BA104" s="10">
        <v>0</v>
      </c>
      <c r="BB104" s="10">
        <v>0</v>
      </c>
    </row>
    <row r="105" spans="1:54" ht="26.4" customHeight="1" x14ac:dyDescent="0.25">
      <c r="A105" s="3"/>
      <c r="B105" s="20" t="s">
        <v>17</v>
      </c>
      <c r="C105" s="19" t="s">
        <v>91</v>
      </c>
      <c r="D105" s="18" t="s">
        <v>102</v>
      </c>
      <c r="E105" s="17">
        <v>300100000</v>
      </c>
      <c r="F105" s="16"/>
      <c r="G105" s="12">
        <v>1700</v>
      </c>
      <c r="H105" s="12">
        <v>0</v>
      </c>
      <c r="I105" s="12">
        <v>300</v>
      </c>
      <c r="J105" s="12">
        <v>1400</v>
      </c>
      <c r="K105" s="12">
        <v>1700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3"/>
      <c r="Z105" s="12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  <c r="AO105" s="11">
        <v>0</v>
      </c>
      <c r="AP105" s="10">
        <v>1700</v>
      </c>
      <c r="AQ105" s="10">
        <v>0</v>
      </c>
      <c r="AR105" s="10">
        <v>300</v>
      </c>
      <c r="AS105" s="10">
        <v>1400</v>
      </c>
      <c r="AT105" s="10">
        <v>0</v>
      </c>
      <c r="AU105" s="10">
        <v>0</v>
      </c>
      <c r="AV105" s="10">
        <v>0</v>
      </c>
      <c r="AW105" s="10">
        <v>0</v>
      </c>
      <c r="AX105" s="10">
        <v>0</v>
      </c>
      <c r="AY105" s="10">
        <v>0</v>
      </c>
      <c r="AZ105" s="10">
        <v>0</v>
      </c>
      <c r="BA105" s="10">
        <v>0</v>
      </c>
      <c r="BB105" s="10">
        <v>0</v>
      </c>
    </row>
    <row r="106" spans="1:54" ht="26.4" customHeight="1" x14ac:dyDescent="0.25">
      <c r="A106" s="3"/>
      <c r="B106" s="20" t="s">
        <v>17</v>
      </c>
      <c r="C106" s="19" t="s">
        <v>91</v>
      </c>
      <c r="D106" s="18" t="s">
        <v>101</v>
      </c>
      <c r="E106" s="17">
        <v>300100000</v>
      </c>
      <c r="F106" s="16"/>
      <c r="G106" s="12">
        <v>350</v>
      </c>
      <c r="H106" s="12">
        <v>0</v>
      </c>
      <c r="I106" s="12">
        <v>0</v>
      </c>
      <c r="J106" s="12">
        <v>200</v>
      </c>
      <c r="K106" s="12">
        <v>200</v>
      </c>
      <c r="L106" s="12">
        <v>150</v>
      </c>
      <c r="M106" s="12">
        <v>0</v>
      </c>
      <c r="N106" s="12">
        <v>0</v>
      </c>
      <c r="O106" s="12">
        <v>150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3"/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1">
        <v>0</v>
      </c>
      <c r="AP106" s="10">
        <v>350</v>
      </c>
      <c r="AQ106" s="10">
        <v>0</v>
      </c>
      <c r="AR106" s="10">
        <v>0</v>
      </c>
      <c r="AS106" s="10">
        <v>200</v>
      </c>
      <c r="AT106" s="10">
        <v>150</v>
      </c>
      <c r="AU106" s="10">
        <v>0</v>
      </c>
      <c r="AV106" s="10">
        <v>0</v>
      </c>
      <c r="AW106" s="10">
        <v>0</v>
      </c>
      <c r="AX106" s="10">
        <v>0</v>
      </c>
      <c r="AY106" s="10">
        <v>0</v>
      </c>
      <c r="AZ106" s="10">
        <v>0</v>
      </c>
      <c r="BA106" s="10">
        <v>0</v>
      </c>
      <c r="BB106" s="10">
        <v>0</v>
      </c>
    </row>
    <row r="107" spans="1:54" ht="26.4" customHeight="1" x14ac:dyDescent="0.25">
      <c r="A107" s="3"/>
      <c r="B107" s="20" t="s">
        <v>17</v>
      </c>
      <c r="C107" s="19" t="s">
        <v>91</v>
      </c>
      <c r="D107" s="18" t="s">
        <v>100</v>
      </c>
      <c r="E107" s="17">
        <v>300100000</v>
      </c>
      <c r="F107" s="16"/>
      <c r="G107" s="12">
        <v>5000</v>
      </c>
      <c r="H107" s="12">
        <v>0</v>
      </c>
      <c r="I107" s="12">
        <v>0</v>
      </c>
      <c r="J107" s="12">
        <v>0</v>
      </c>
      <c r="K107" s="12">
        <v>0</v>
      </c>
      <c r="L107" s="12">
        <v>1250</v>
      </c>
      <c r="M107" s="12">
        <v>0</v>
      </c>
      <c r="N107" s="12">
        <v>0</v>
      </c>
      <c r="O107" s="12">
        <v>1250</v>
      </c>
      <c r="P107" s="12">
        <v>1250</v>
      </c>
      <c r="Q107" s="12">
        <v>0</v>
      </c>
      <c r="R107" s="12">
        <v>0</v>
      </c>
      <c r="S107" s="12">
        <v>1250</v>
      </c>
      <c r="T107" s="12">
        <v>1250</v>
      </c>
      <c r="U107" s="12">
        <v>0</v>
      </c>
      <c r="V107" s="12">
        <v>1250</v>
      </c>
      <c r="W107" s="12">
        <v>2500</v>
      </c>
      <c r="X107" s="12">
        <v>0</v>
      </c>
      <c r="Y107" s="13"/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1">
        <v>0</v>
      </c>
      <c r="AP107" s="10">
        <v>5000</v>
      </c>
      <c r="AQ107" s="10">
        <v>0</v>
      </c>
      <c r="AR107" s="10">
        <v>0</v>
      </c>
      <c r="AS107" s="10">
        <v>0</v>
      </c>
      <c r="AT107" s="10">
        <v>1250</v>
      </c>
      <c r="AU107" s="10">
        <v>0</v>
      </c>
      <c r="AV107" s="10">
        <v>0</v>
      </c>
      <c r="AW107" s="10">
        <v>1250</v>
      </c>
      <c r="AX107" s="10">
        <v>0</v>
      </c>
      <c r="AY107" s="10">
        <v>0</v>
      </c>
      <c r="AZ107" s="10">
        <v>1250</v>
      </c>
      <c r="BA107" s="10">
        <v>0</v>
      </c>
      <c r="BB107" s="10">
        <v>1250</v>
      </c>
    </row>
    <row r="108" spans="1:54" ht="26.4" customHeight="1" x14ac:dyDescent="0.25">
      <c r="A108" s="3"/>
      <c r="B108" s="20" t="s">
        <v>17</v>
      </c>
      <c r="C108" s="19" t="s">
        <v>91</v>
      </c>
      <c r="D108" s="18" t="s">
        <v>99</v>
      </c>
      <c r="E108" s="17">
        <v>300100000</v>
      </c>
      <c r="F108" s="16"/>
      <c r="G108" s="12">
        <v>1000</v>
      </c>
      <c r="H108" s="12">
        <v>0</v>
      </c>
      <c r="I108" s="12">
        <v>1000</v>
      </c>
      <c r="J108" s="12">
        <v>0</v>
      </c>
      <c r="K108" s="12">
        <v>1000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3"/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0</v>
      </c>
      <c r="AM108" s="12">
        <v>0</v>
      </c>
      <c r="AN108" s="12">
        <v>0</v>
      </c>
      <c r="AO108" s="11">
        <v>0</v>
      </c>
      <c r="AP108" s="10">
        <v>1000</v>
      </c>
      <c r="AQ108" s="10">
        <v>0</v>
      </c>
      <c r="AR108" s="10">
        <v>1000</v>
      </c>
      <c r="AS108" s="10">
        <v>0</v>
      </c>
      <c r="AT108" s="10">
        <v>0</v>
      </c>
      <c r="AU108" s="10">
        <v>0</v>
      </c>
      <c r="AV108" s="10">
        <v>0</v>
      </c>
      <c r="AW108" s="10">
        <v>0</v>
      </c>
      <c r="AX108" s="10">
        <v>0</v>
      </c>
      <c r="AY108" s="10">
        <v>0</v>
      </c>
      <c r="AZ108" s="10">
        <v>0</v>
      </c>
      <c r="BA108" s="10">
        <v>0</v>
      </c>
      <c r="BB108" s="10">
        <v>0</v>
      </c>
    </row>
    <row r="109" spans="1:54" ht="26.4" customHeight="1" x14ac:dyDescent="0.25">
      <c r="A109" s="3"/>
      <c r="B109" s="20" t="s">
        <v>17</v>
      </c>
      <c r="C109" s="19" t="s">
        <v>91</v>
      </c>
      <c r="D109" s="18" t="s">
        <v>98</v>
      </c>
      <c r="E109" s="17">
        <v>300100000</v>
      </c>
      <c r="F109" s="16"/>
      <c r="G109" s="12">
        <v>150</v>
      </c>
      <c r="H109" s="12">
        <v>0</v>
      </c>
      <c r="I109" s="12">
        <v>0</v>
      </c>
      <c r="J109" s="12">
        <v>150</v>
      </c>
      <c r="K109" s="12">
        <v>150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3"/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1">
        <v>0</v>
      </c>
      <c r="AP109" s="10">
        <v>150</v>
      </c>
      <c r="AQ109" s="10">
        <v>0</v>
      </c>
      <c r="AR109" s="10">
        <v>0</v>
      </c>
      <c r="AS109" s="10">
        <v>150</v>
      </c>
      <c r="AT109" s="10">
        <v>0</v>
      </c>
      <c r="AU109" s="10">
        <v>0</v>
      </c>
      <c r="AV109" s="10">
        <v>0</v>
      </c>
      <c r="AW109" s="10">
        <v>0</v>
      </c>
      <c r="AX109" s="10">
        <v>0</v>
      </c>
      <c r="AY109" s="10">
        <v>0</v>
      </c>
      <c r="AZ109" s="10">
        <v>0</v>
      </c>
      <c r="BA109" s="10">
        <v>0</v>
      </c>
      <c r="BB109" s="10">
        <v>0</v>
      </c>
    </row>
    <row r="110" spans="1:54" ht="26.4" customHeight="1" x14ac:dyDescent="0.25">
      <c r="A110" s="3"/>
      <c r="B110" s="20" t="s">
        <v>17</v>
      </c>
      <c r="C110" s="19" t="s">
        <v>91</v>
      </c>
      <c r="D110" s="18" t="s">
        <v>97</v>
      </c>
      <c r="E110" s="17">
        <v>300100000</v>
      </c>
      <c r="F110" s="16"/>
      <c r="G110" s="12">
        <v>10000</v>
      </c>
      <c r="H110" s="12">
        <v>0</v>
      </c>
      <c r="I110" s="12">
        <v>0</v>
      </c>
      <c r="J110" s="12">
        <v>0</v>
      </c>
      <c r="K110" s="12">
        <v>0</v>
      </c>
      <c r="L110" s="12">
        <v>2500</v>
      </c>
      <c r="M110" s="12">
        <v>0</v>
      </c>
      <c r="N110" s="12">
        <v>0</v>
      </c>
      <c r="O110" s="12">
        <v>2500</v>
      </c>
      <c r="P110" s="12">
        <v>2500</v>
      </c>
      <c r="Q110" s="12">
        <v>0</v>
      </c>
      <c r="R110" s="12">
        <v>0</v>
      </c>
      <c r="S110" s="12">
        <v>2500</v>
      </c>
      <c r="T110" s="12">
        <v>2500</v>
      </c>
      <c r="U110" s="12">
        <v>0</v>
      </c>
      <c r="V110" s="12">
        <v>2500</v>
      </c>
      <c r="W110" s="12">
        <v>5000</v>
      </c>
      <c r="X110" s="12">
        <v>0</v>
      </c>
      <c r="Y110" s="13"/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0</v>
      </c>
      <c r="AG110" s="12">
        <v>0</v>
      </c>
      <c r="AH110" s="12">
        <v>0</v>
      </c>
      <c r="AI110" s="12">
        <v>0</v>
      </c>
      <c r="AJ110" s="12">
        <v>0</v>
      </c>
      <c r="AK110" s="12">
        <v>0</v>
      </c>
      <c r="AL110" s="12">
        <v>0</v>
      </c>
      <c r="AM110" s="12">
        <v>0</v>
      </c>
      <c r="AN110" s="12">
        <v>0</v>
      </c>
      <c r="AO110" s="11">
        <v>0</v>
      </c>
      <c r="AP110" s="10">
        <v>10000</v>
      </c>
      <c r="AQ110" s="10">
        <v>0</v>
      </c>
      <c r="AR110" s="10">
        <v>0</v>
      </c>
      <c r="AS110" s="10">
        <v>0</v>
      </c>
      <c r="AT110" s="10">
        <v>2500</v>
      </c>
      <c r="AU110" s="10">
        <v>0</v>
      </c>
      <c r="AV110" s="10">
        <v>0</v>
      </c>
      <c r="AW110" s="10">
        <v>2500</v>
      </c>
      <c r="AX110" s="10">
        <v>0</v>
      </c>
      <c r="AY110" s="10">
        <v>0</v>
      </c>
      <c r="AZ110" s="10">
        <v>2500</v>
      </c>
      <c r="BA110" s="10">
        <v>0</v>
      </c>
      <c r="BB110" s="10">
        <v>2500</v>
      </c>
    </row>
    <row r="111" spans="1:54" ht="26.4" customHeight="1" x14ac:dyDescent="0.25">
      <c r="A111" s="3"/>
      <c r="B111" s="20" t="s">
        <v>17</v>
      </c>
      <c r="C111" s="19" t="s">
        <v>91</v>
      </c>
      <c r="D111" s="18" t="s">
        <v>96</v>
      </c>
      <c r="E111" s="17">
        <v>300100000</v>
      </c>
      <c r="F111" s="16"/>
      <c r="G111" s="12">
        <v>150</v>
      </c>
      <c r="H111" s="12">
        <v>0</v>
      </c>
      <c r="I111" s="12">
        <v>0</v>
      </c>
      <c r="J111" s="12">
        <v>150</v>
      </c>
      <c r="K111" s="12">
        <v>150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3"/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0</v>
      </c>
      <c r="AL111" s="12">
        <v>0</v>
      </c>
      <c r="AM111" s="12">
        <v>0</v>
      </c>
      <c r="AN111" s="12">
        <v>0</v>
      </c>
      <c r="AO111" s="11">
        <v>0</v>
      </c>
      <c r="AP111" s="10">
        <v>150</v>
      </c>
      <c r="AQ111" s="10">
        <v>0</v>
      </c>
      <c r="AR111" s="10">
        <v>0</v>
      </c>
      <c r="AS111" s="10">
        <v>150</v>
      </c>
      <c r="AT111" s="10">
        <v>0</v>
      </c>
      <c r="AU111" s="10">
        <v>0</v>
      </c>
      <c r="AV111" s="10">
        <v>0</v>
      </c>
      <c r="AW111" s="10">
        <v>0</v>
      </c>
      <c r="AX111" s="10">
        <v>0</v>
      </c>
      <c r="AY111" s="10">
        <v>0</v>
      </c>
      <c r="AZ111" s="10">
        <v>0</v>
      </c>
      <c r="BA111" s="10">
        <v>0</v>
      </c>
      <c r="BB111" s="10">
        <v>0</v>
      </c>
    </row>
    <row r="112" spans="1:54" ht="26.4" customHeight="1" x14ac:dyDescent="0.25">
      <c r="A112" s="3"/>
      <c r="B112" s="20" t="s">
        <v>17</v>
      </c>
      <c r="C112" s="19" t="s">
        <v>91</v>
      </c>
      <c r="D112" s="18" t="s">
        <v>95</v>
      </c>
      <c r="E112" s="17">
        <v>300100000</v>
      </c>
      <c r="F112" s="16"/>
      <c r="G112" s="12">
        <v>1000</v>
      </c>
      <c r="H112" s="12">
        <v>0</v>
      </c>
      <c r="I112" s="12">
        <v>0</v>
      </c>
      <c r="J112" s="12">
        <v>0</v>
      </c>
      <c r="K112" s="12">
        <v>0</v>
      </c>
      <c r="L112" s="12">
        <v>250</v>
      </c>
      <c r="M112" s="12">
        <v>0</v>
      </c>
      <c r="N112" s="12">
        <v>0</v>
      </c>
      <c r="O112" s="12">
        <v>250</v>
      </c>
      <c r="P112" s="12">
        <v>250</v>
      </c>
      <c r="Q112" s="12">
        <v>0</v>
      </c>
      <c r="R112" s="12">
        <v>0</v>
      </c>
      <c r="S112" s="12">
        <v>250</v>
      </c>
      <c r="T112" s="12">
        <v>250</v>
      </c>
      <c r="U112" s="12">
        <v>0</v>
      </c>
      <c r="V112" s="12">
        <v>250</v>
      </c>
      <c r="W112" s="12">
        <v>500</v>
      </c>
      <c r="X112" s="12">
        <v>0</v>
      </c>
      <c r="Y112" s="13"/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12">
        <v>0</v>
      </c>
      <c r="AK112" s="12">
        <v>0</v>
      </c>
      <c r="AL112" s="12">
        <v>0</v>
      </c>
      <c r="AM112" s="12">
        <v>0</v>
      </c>
      <c r="AN112" s="12">
        <v>0</v>
      </c>
      <c r="AO112" s="11">
        <v>0</v>
      </c>
      <c r="AP112" s="10">
        <v>1000</v>
      </c>
      <c r="AQ112" s="10">
        <v>0</v>
      </c>
      <c r="AR112" s="10">
        <v>0</v>
      </c>
      <c r="AS112" s="10">
        <v>0</v>
      </c>
      <c r="AT112" s="10">
        <v>250</v>
      </c>
      <c r="AU112" s="10">
        <v>0</v>
      </c>
      <c r="AV112" s="10">
        <v>0</v>
      </c>
      <c r="AW112" s="10">
        <v>250</v>
      </c>
      <c r="AX112" s="10">
        <v>0</v>
      </c>
      <c r="AY112" s="10">
        <v>0</v>
      </c>
      <c r="AZ112" s="10">
        <v>250</v>
      </c>
      <c r="BA112" s="10">
        <v>0</v>
      </c>
      <c r="BB112" s="10">
        <v>250</v>
      </c>
    </row>
    <row r="113" spans="1:54" ht="26.4" customHeight="1" x14ac:dyDescent="0.25">
      <c r="A113" s="3"/>
      <c r="B113" s="20" t="s">
        <v>17</v>
      </c>
      <c r="C113" s="19" t="s">
        <v>91</v>
      </c>
      <c r="D113" s="18" t="s">
        <v>94</v>
      </c>
      <c r="E113" s="17">
        <v>300100000</v>
      </c>
      <c r="F113" s="16"/>
      <c r="G113" s="12">
        <v>500</v>
      </c>
      <c r="H113" s="12">
        <v>0</v>
      </c>
      <c r="I113" s="12">
        <v>0</v>
      </c>
      <c r="J113" s="12">
        <v>0</v>
      </c>
      <c r="K113" s="12">
        <v>0</v>
      </c>
      <c r="L113" s="12">
        <v>125</v>
      </c>
      <c r="M113" s="12">
        <v>0</v>
      </c>
      <c r="N113" s="12">
        <v>0</v>
      </c>
      <c r="O113" s="12">
        <v>125</v>
      </c>
      <c r="P113" s="12">
        <v>125</v>
      </c>
      <c r="Q113" s="12">
        <v>0</v>
      </c>
      <c r="R113" s="12">
        <v>0</v>
      </c>
      <c r="S113" s="12">
        <v>125</v>
      </c>
      <c r="T113" s="12">
        <v>125</v>
      </c>
      <c r="U113" s="12">
        <v>0</v>
      </c>
      <c r="V113" s="12">
        <v>125</v>
      </c>
      <c r="W113" s="12">
        <v>250</v>
      </c>
      <c r="X113" s="12">
        <v>0</v>
      </c>
      <c r="Y113" s="13"/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12">
        <v>0</v>
      </c>
      <c r="AN113" s="12">
        <v>0</v>
      </c>
      <c r="AO113" s="11">
        <v>0</v>
      </c>
      <c r="AP113" s="10">
        <v>500</v>
      </c>
      <c r="AQ113" s="10">
        <v>0</v>
      </c>
      <c r="AR113" s="10">
        <v>0</v>
      </c>
      <c r="AS113" s="10">
        <v>0</v>
      </c>
      <c r="AT113" s="10">
        <v>125</v>
      </c>
      <c r="AU113" s="10">
        <v>0</v>
      </c>
      <c r="AV113" s="10">
        <v>0</v>
      </c>
      <c r="AW113" s="10">
        <v>125</v>
      </c>
      <c r="AX113" s="10">
        <v>0</v>
      </c>
      <c r="AY113" s="10">
        <v>0</v>
      </c>
      <c r="AZ113" s="10">
        <v>125</v>
      </c>
      <c r="BA113" s="10">
        <v>0</v>
      </c>
      <c r="BB113" s="10">
        <v>125</v>
      </c>
    </row>
    <row r="114" spans="1:54" ht="26.4" customHeight="1" x14ac:dyDescent="0.25">
      <c r="A114" s="3"/>
      <c r="B114" s="20" t="s">
        <v>17</v>
      </c>
      <c r="C114" s="19" t="s">
        <v>91</v>
      </c>
      <c r="D114" s="18" t="s">
        <v>93</v>
      </c>
      <c r="E114" s="17">
        <v>300100000</v>
      </c>
      <c r="F114" s="16"/>
      <c r="G114" s="12">
        <v>650</v>
      </c>
      <c r="H114" s="12">
        <v>0</v>
      </c>
      <c r="I114" s="12">
        <v>450</v>
      </c>
      <c r="J114" s="12">
        <v>150</v>
      </c>
      <c r="K114" s="12">
        <v>600</v>
      </c>
      <c r="L114" s="12">
        <v>50</v>
      </c>
      <c r="M114" s="12">
        <v>0</v>
      </c>
      <c r="N114" s="12">
        <v>0</v>
      </c>
      <c r="O114" s="12">
        <v>50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3"/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0</v>
      </c>
      <c r="AM114" s="12">
        <v>0</v>
      </c>
      <c r="AN114" s="12">
        <v>0</v>
      </c>
      <c r="AO114" s="11">
        <v>0</v>
      </c>
      <c r="AP114" s="10">
        <v>650</v>
      </c>
      <c r="AQ114" s="10">
        <v>0</v>
      </c>
      <c r="AR114" s="10">
        <v>450</v>
      </c>
      <c r="AS114" s="10">
        <v>150</v>
      </c>
      <c r="AT114" s="10">
        <v>50</v>
      </c>
      <c r="AU114" s="10">
        <v>0</v>
      </c>
      <c r="AV114" s="10">
        <v>0</v>
      </c>
      <c r="AW114" s="10">
        <v>0</v>
      </c>
      <c r="AX114" s="10">
        <v>0</v>
      </c>
      <c r="AY114" s="10">
        <v>0</v>
      </c>
      <c r="AZ114" s="10">
        <v>0</v>
      </c>
      <c r="BA114" s="10">
        <v>0</v>
      </c>
      <c r="BB114" s="10">
        <v>0</v>
      </c>
    </row>
    <row r="115" spans="1:54" ht="26.4" customHeight="1" x14ac:dyDescent="0.25">
      <c r="A115" s="3"/>
      <c r="B115" s="20" t="s">
        <v>17</v>
      </c>
      <c r="C115" s="19" t="s">
        <v>91</v>
      </c>
      <c r="D115" s="18" t="s">
        <v>92</v>
      </c>
      <c r="E115" s="17">
        <v>300100000</v>
      </c>
      <c r="F115" s="16"/>
      <c r="G115" s="12">
        <v>2000</v>
      </c>
      <c r="H115" s="12">
        <v>0</v>
      </c>
      <c r="I115" s="12">
        <v>0</v>
      </c>
      <c r="J115" s="12">
        <v>1250</v>
      </c>
      <c r="K115" s="12">
        <v>1250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750</v>
      </c>
      <c r="W115" s="12">
        <v>750</v>
      </c>
      <c r="X115" s="12">
        <v>0</v>
      </c>
      <c r="Y115" s="13"/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0</v>
      </c>
      <c r="AM115" s="12">
        <v>0</v>
      </c>
      <c r="AN115" s="12">
        <v>0</v>
      </c>
      <c r="AO115" s="11">
        <v>0</v>
      </c>
      <c r="AP115" s="10">
        <v>2000</v>
      </c>
      <c r="AQ115" s="10">
        <v>0</v>
      </c>
      <c r="AR115" s="10">
        <v>0</v>
      </c>
      <c r="AS115" s="10">
        <v>1250</v>
      </c>
      <c r="AT115" s="10">
        <v>0</v>
      </c>
      <c r="AU115" s="10">
        <v>0</v>
      </c>
      <c r="AV115" s="10">
        <v>0</v>
      </c>
      <c r="AW115" s="10">
        <v>0</v>
      </c>
      <c r="AX115" s="10">
        <v>0</v>
      </c>
      <c r="AY115" s="10">
        <v>0</v>
      </c>
      <c r="AZ115" s="10">
        <v>0</v>
      </c>
      <c r="BA115" s="10">
        <v>0</v>
      </c>
      <c r="BB115" s="10">
        <v>750</v>
      </c>
    </row>
    <row r="116" spans="1:54" ht="26.4" customHeight="1" x14ac:dyDescent="0.25">
      <c r="A116" s="3"/>
      <c r="B116" s="20" t="s">
        <v>17</v>
      </c>
      <c r="C116" s="19" t="s">
        <v>91</v>
      </c>
      <c r="D116" s="18" t="s">
        <v>90</v>
      </c>
      <c r="E116" s="17">
        <v>300100000</v>
      </c>
      <c r="F116" s="16"/>
      <c r="G116" s="12">
        <v>70900</v>
      </c>
      <c r="H116" s="12">
        <v>0</v>
      </c>
      <c r="I116" s="12">
        <v>15350</v>
      </c>
      <c r="J116" s="12">
        <v>25550</v>
      </c>
      <c r="K116" s="12">
        <v>40900</v>
      </c>
      <c r="L116" s="12">
        <v>0</v>
      </c>
      <c r="M116" s="12">
        <v>5000</v>
      </c>
      <c r="N116" s="12">
        <v>0</v>
      </c>
      <c r="O116" s="12">
        <v>5000</v>
      </c>
      <c r="P116" s="12">
        <v>5000</v>
      </c>
      <c r="Q116" s="12">
        <v>5000</v>
      </c>
      <c r="R116" s="12">
        <v>0</v>
      </c>
      <c r="S116" s="12">
        <v>10000</v>
      </c>
      <c r="T116" s="12">
        <v>5000</v>
      </c>
      <c r="U116" s="12">
        <v>5000</v>
      </c>
      <c r="V116" s="12">
        <v>5000</v>
      </c>
      <c r="W116" s="12">
        <v>15000</v>
      </c>
      <c r="X116" s="12">
        <v>0</v>
      </c>
      <c r="Y116" s="13"/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12">
        <v>0</v>
      </c>
      <c r="AK116" s="12">
        <v>0</v>
      </c>
      <c r="AL116" s="12">
        <v>0</v>
      </c>
      <c r="AM116" s="12">
        <v>0</v>
      </c>
      <c r="AN116" s="12">
        <v>0</v>
      </c>
      <c r="AO116" s="11">
        <v>0</v>
      </c>
      <c r="AP116" s="10">
        <v>70900</v>
      </c>
      <c r="AQ116" s="10">
        <v>0</v>
      </c>
      <c r="AR116" s="10">
        <v>15350</v>
      </c>
      <c r="AS116" s="10">
        <v>25550</v>
      </c>
      <c r="AT116" s="10">
        <v>0</v>
      </c>
      <c r="AU116" s="10">
        <v>5000</v>
      </c>
      <c r="AV116" s="10">
        <v>0</v>
      </c>
      <c r="AW116" s="10">
        <v>5000</v>
      </c>
      <c r="AX116" s="10">
        <v>5000</v>
      </c>
      <c r="AY116" s="10">
        <v>0</v>
      </c>
      <c r="AZ116" s="10">
        <v>5000</v>
      </c>
      <c r="BA116" s="10">
        <v>5000</v>
      </c>
      <c r="BB116" s="10">
        <v>5000</v>
      </c>
    </row>
    <row r="117" spans="1:54" ht="21" customHeight="1" x14ac:dyDescent="0.25">
      <c r="A117" s="3"/>
      <c r="B117" s="31" t="s">
        <v>89</v>
      </c>
      <c r="C117" s="31"/>
      <c r="D117" s="31"/>
      <c r="E117" s="31"/>
      <c r="F117" s="30"/>
      <c r="G117" s="29">
        <v>52450</v>
      </c>
      <c r="H117" s="29">
        <v>0</v>
      </c>
      <c r="I117" s="29">
        <v>0</v>
      </c>
      <c r="J117" s="7">
        <v>0</v>
      </c>
      <c r="K117" s="15">
        <v>0</v>
      </c>
      <c r="L117" s="29">
        <v>20000</v>
      </c>
      <c r="M117" s="29">
        <v>0</v>
      </c>
      <c r="N117" s="7">
        <v>0</v>
      </c>
      <c r="O117" s="15">
        <v>20000</v>
      </c>
      <c r="P117" s="29">
        <v>20000</v>
      </c>
      <c r="Q117" s="29">
        <v>0</v>
      </c>
      <c r="R117" s="7">
        <v>0</v>
      </c>
      <c r="S117" s="15">
        <v>20000</v>
      </c>
      <c r="T117" s="29">
        <v>10000</v>
      </c>
      <c r="U117" s="29">
        <v>0</v>
      </c>
      <c r="V117" s="7">
        <v>2450</v>
      </c>
      <c r="W117" s="14">
        <v>12450</v>
      </c>
      <c r="X117" s="12">
        <v>0</v>
      </c>
      <c r="Y117" s="13"/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1">
        <v>0</v>
      </c>
      <c r="AP117" s="10">
        <v>52450</v>
      </c>
      <c r="AQ117" s="10">
        <v>0</v>
      </c>
      <c r="AR117" s="10">
        <v>0</v>
      </c>
      <c r="AS117" s="10">
        <v>0</v>
      </c>
      <c r="AT117" s="10">
        <v>20000</v>
      </c>
      <c r="AU117" s="10">
        <v>0</v>
      </c>
      <c r="AV117" s="10">
        <v>0</v>
      </c>
      <c r="AW117" s="10">
        <v>20000</v>
      </c>
      <c r="AX117" s="10">
        <v>0</v>
      </c>
      <c r="AY117" s="10">
        <v>0</v>
      </c>
      <c r="AZ117" s="10">
        <v>10000</v>
      </c>
      <c r="BA117" s="10">
        <v>0</v>
      </c>
      <c r="BB117" s="10">
        <v>2450</v>
      </c>
    </row>
    <row r="118" spans="1:54" ht="26.4" customHeight="1" x14ac:dyDescent="0.25">
      <c r="A118" s="3"/>
      <c r="B118" s="20" t="s">
        <v>17</v>
      </c>
      <c r="C118" s="19" t="s">
        <v>88</v>
      </c>
      <c r="D118" s="18" t="s">
        <v>87</v>
      </c>
      <c r="E118" s="17">
        <v>300100000</v>
      </c>
      <c r="F118" s="16"/>
      <c r="G118" s="12">
        <v>52450</v>
      </c>
      <c r="H118" s="12">
        <v>0</v>
      </c>
      <c r="I118" s="12">
        <v>0</v>
      </c>
      <c r="J118" s="12">
        <v>0</v>
      </c>
      <c r="K118" s="12">
        <v>0</v>
      </c>
      <c r="L118" s="12">
        <v>20000</v>
      </c>
      <c r="M118" s="12">
        <v>0</v>
      </c>
      <c r="N118" s="12">
        <v>0</v>
      </c>
      <c r="O118" s="12">
        <v>20000</v>
      </c>
      <c r="P118" s="12">
        <v>20000</v>
      </c>
      <c r="Q118" s="12">
        <v>0</v>
      </c>
      <c r="R118" s="12">
        <v>0</v>
      </c>
      <c r="S118" s="12">
        <v>20000</v>
      </c>
      <c r="T118" s="12">
        <v>10000</v>
      </c>
      <c r="U118" s="12">
        <v>0</v>
      </c>
      <c r="V118" s="12">
        <v>2450</v>
      </c>
      <c r="W118" s="12">
        <v>12450</v>
      </c>
      <c r="X118" s="12">
        <v>0</v>
      </c>
      <c r="Y118" s="13"/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</v>
      </c>
      <c r="AO118" s="11">
        <v>0</v>
      </c>
      <c r="AP118" s="10">
        <v>52450</v>
      </c>
      <c r="AQ118" s="10">
        <v>0</v>
      </c>
      <c r="AR118" s="10">
        <v>0</v>
      </c>
      <c r="AS118" s="10">
        <v>0</v>
      </c>
      <c r="AT118" s="10">
        <v>20000</v>
      </c>
      <c r="AU118" s="10">
        <v>0</v>
      </c>
      <c r="AV118" s="10">
        <v>0</v>
      </c>
      <c r="AW118" s="10">
        <v>20000</v>
      </c>
      <c r="AX118" s="10">
        <v>0</v>
      </c>
      <c r="AY118" s="10">
        <v>0</v>
      </c>
      <c r="AZ118" s="10">
        <v>10000</v>
      </c>
      <c r="BA118" s="10">
        <v>0</v>
      </c>
      <c r="BB118" s="10">
        <v>2450</v>
      </c>
    </row>
    <row r="119" spans="1:54" ht="25.2" customHeight="1" x14ac:dyDescent="0.25">
      <c r="A119" s="3"/>
      <c r="B119" s="31" t="s">
        <v>16</v>
      </c>
      <c r="C119" s="31"/>
      <c r="D119" s="31"/>
      <c r="E119" s="31"/>
      <c r="F119" s="30"/>
      <c r="G119" s="29">
        <v>105297156.06</v>
      </c>
      <c r="H119" s="29">
        <v>1840489.39</v>
      </c>
      <c r="I119" s="29">
        <v>959283.33</v>
      </c>
      <c r="J119" s="7">
        <v>1178483.33</v>
      </c>
      <c r="K119" s="15">
        <v>3978256.05</v>
      </c>
      <c r="L119" s="29">
        <v>2568283.33</v>
      </c>
      <c r="M119" s="29">
        <v>949583.33</v>
      </c>
      <c r="N119" s="7">
        <v>937583.33</v>
      </c>
      <c r="O119" s="15">
        <v>4455449.99</v>
      </c>
      <c r="P119" s="29">
        <v>941983.33</v>
      </c>
      <c r="Q119" s="29">
        <v>952583.33</v>
      </c>
      <c r="R119" s="7">
        <v>940083.33</v>
      </c>
      <c r="S119" s="15">
        <v>2834649.99</v>
      </c>
      <c r="T119" s="29">
        <v>937583.33</v>
      </c>
      <c r="U119" s="29">
        <v>960583.33</v>
      </c>
      <c r="V119" s="7">
        <v>92130633.370000005</v>
      </c>
      <c r="W119" s="14">
        <v>94028800.030000001</v>
      </c>
      <c r="X119" s="12">
        <v>15511600</v>
      </c>
      <c r="Y119" s="13"/>
      <c r="Z119" s="12">
        <v>0</v>
      </c>
      <c r="AA119" s="12">
        <v>0</v>
      </c>
      <c r="AB119" s="12">
        <v>0</v>
      </c>
      <c r="AC119" s="12">
        <v>0</v>
      </c>
      <c r="AD119" s="12">
        <v>1608700</v>
      </c>
      <c r="AE119" s="12">
        <v>0</v>
      </c>
      <c r="AF119" s="12">
        <v>0</v>
      </c>
      <c r="AG119" s="12">
        <v>1608700</v>
      </c>
      <c r="AH119" s="12">
        <v>0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13902900</v>
      </c>
      <c r="AO119" s="11">
        <v>13902900</v>
      </c>
      <c r="AP119" s="10">
        <v>105297156.06</v>
      </c>
      <c r="AQ119" s="10">
        <v>1840489.39</v>
      </c>
      <c r="AR119" s="10">
        <v>959283.33</v>
      </c>
      <c r="AS119" s="10">
        <v>1178483.33</v>
      </c>
      <c r="AT119" s="10">
        <v>2568283.33</v>
      </c>
      <c r="AU119" s="10">
        <v>949583.33</v>
      </c>
      <c r="AV119" s="10">
        <v>937583.33</v>
      </c>
      <c r="AW119" s="10">
        <v>941983.33</v>
      </c>
      <c r="AX119" s="10">
        <v>952583.33</v>
      </c>
      <c r="AY119" s="10">
        <v>940083.33</v>
      </c>
      <c r="AZ119" s="10">
        <v>937583.33</v>
      </c>
      <c r="BA119" s="10">
        <v>960583.33</v>
      </c>
      <c r="BB119" s="10">
        <v>92130633.370000005</v>
      </c>
    </row>
    <row r="120" spans="1:54" ht="23.4" customHeight="1" x14ac:dyDescent="0.25">
      <c r="A120" s="3"/>
      <c r="B120" s="20" t="s">
        <v>17</v>
      </c>
      <c r="C120" s="19" t="s">
        <v>12</v>
      </c>
      <c r="D120" s="18" t="s">
        <v>86</v>
      </c>
      <c r="E120" s="17">
        <v>300100000</v>
      </c>
      <c r="F120" s="16"/>
      <c r="G120" s="12">
        <v>100000</v>
      </c>
      <c r="H120" s="12">
        <v>60900</v>
      </c>
      <c r="I120" s="12">
        <v>39100</v>
      </c>
      <c r="J120" s="12">
        <v>0</v>
      </c>
      <c r="K120" s="12">
        <v>100000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3"/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12">
        <v>0</v>
      </c>
      <c r="AN120" s="12">
        <v>0</v>
      </c>
      <c r="AO120" s="11">
        <v>0</v>
      </c>
      <c r="AP120" s="10">
        <v>100000</v>
      </c>
      <c r="AQ120" s="10">
        <v>60900</v>
      </c>
      <c r="AR120" s="10">
        <v>39100</v>
      </c>
      <c r="AS120" s="10">
        <v>0</v>
      </c>
      <c r="AT120" s="10">
        <v>0</v>
      </c>
      <c r="AU120" s="10">
        <v>0</v>
      </c>
      <c r="AV120" s="10">
        <v>0</v>
      </c>
      <c r="AW120" s="10">
        <v>0</v>
      </c>
      <c r="AX120" s="10">
        <v>0</v>
      </c>
      <c r="AY120" s="10">
        <v>0</v>
      </c>
      <c r="AZ120" s="10">
        <v>0</v>
      </c>
      <c r="BA120" s="10">
        <v>0</v>
      </c>
      <c r="BB120" s="10">
        <v>0</v>
      </c>
    </row>
    <row r="121" spans="1:54" ht="23.4" customHeight="1" x14ac:dyDescent="0.25">
      <c r="A121" s="3"/>
      <c r="B121" s="20" t="s">
        <v>17</v>
      </c>
      <c r="C121" s="19" t="s">
        <v>12</v>
      </c>
      <c r="D121" s="18" t="s">
        <v>85</v>
      </c>
      <c r="E121" s="17">
        <v>300100000</v>
      </c>
      <c r="F121" s="16"/>
      <c r="G121" s="12">
        <v>12500</v>
      </c>
      <c r="H121" s="12">
        <v>12500</v>
      </c>
      <c r="I121" s="12">
        <v>0</v>
      </c>
      <c r="J121" s="12">
        <v>0</v>
      </c>
      <c r="K121" s="12">
        <v>12500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3"/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1">
        <v>0</v>
      </c>
      <c r="AP121" s="10">
        <v>12500</v>
      </c>
      <c r="AQ121" s="10">
        <v>12500</v>
      </c>
      <c r="AR121" s="10">
        <v>0</v>
      </c>
      <c r="AS121" s="10">
        <v>0</v>
      </c>
      <c r="AT121" s="10">
        <v>0</v>
      </c>
      <c r="AU121" s="10">
        <v>0</v>
      </c>
      <c r="AV121" s="10">
        <v>0</v>
      </c>
      <c r="AW121" s="10">
        <v>0</v>
      </c>
      <c r="AX121" s="10">
        <v>0</v>
      </c>
      <c r="AY121" s="10">
        <v>0</v>
      </c>
      <c r="AZ121" s="10">
        <v>0</v>
      </c>
      <c r="BA121" s="10">
        <v>0</v>
      </c>
      <c r="BB121" s="10">
        <v>0</v>
      </c>
    </row>
    <row r="122" spans="1:54" ht="23.4" customHeight="1" x14ac:dyDescent="0.25">
      <c r="A122" s="3"/>
      <c r="B122" s="20" t="s">
        <v>17</v>
      </c>
      <c r="C122" s="19" t="s">
        <v>12</v>
      </c>
      <c r="D122" s="18" t="s">
        <v>84</v>
      </c>
      <c r="E122" s="17">
        <v>300100000</v>
      </c>
      <c r="F122" s="16"/>
      <c r="G122" s="12">
        <v>200000</v>
      </c>
      <c r="H122" s="12">
        <v>5000</v>
      </c>
      <c r="I122" s="12">
        <v>5000</v>
      </c>
      <c r="J122" s="12">
        <v>10000</v>
      </c>
      <c r="K122" s="12">
        <v>20000</v>
      </c>
      <c r="L122" s="12">
        <v>20000</v>
      </c>
      <c r="M122" s="12">
        <v>20000</v>
      </c>
      <c r="N122" s="12">
        <v>20000</v>
      </c>
      <c r="O122" s="12">
        <v>60000</v>
      </c>
      <c r="P122" s="12">
        <v>20000</v>
      </c>
      <c r="Q122" s="12">
        <v>30000</v>
      </c>
      <c r="R122" s="12">
        <v>20000</v>
      </c>
      <c r="S122" s="12">
        <v>70000</v>
      </c>
      <c r="T122" s="12">
        <v>20000</v>
      </c>
      <c r="U122" s="12">
        <v>20000</v>
      </c>
      <c r="V122" s="12">
        <v>10000</v>
      </c>
      <c r="W122" s="12">
        <v>50000</v>
      </c>
      <c r="X122" s="12">
        <v>0</v>
      </c>
      <c r="Y122" s="13"/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>
        <v>0</v>
      </c>
      <c r="AN122" s="12">
        <v>0</v>
      </c>
      <c r="AO122" s="11">
        <v>0</v>
      </c>
      <c r="AP122" s="10">
        <v>200000</v>
      </c>
      <c r="AQ122" s="10">
        <v>5000</v>
      </c>
      <c r="AR122" s="10">
        <v>5000</v>
      </c>
      <c r="AS122" s="10">
        <v>10000</v>
      </c>
      <c r="AT122" s="10">
        <v>20000</v>
      </c>
      <c r="AU122" s="10">
        <v>20000</v>
      </c>
      <c r="AV122" s="10">
        <v>20000</v>
      </c>
      <c r="AW122" s="10">
        <v>20000</v>
      </c>
      <c r="AX122" s="10">
        <v>30000</v>
      </c>
      <c r="AY122" s="10">
        <v>20000</v>
      </c>
      <c r="AZ122" s="10">
        <v>20000</v>
      </c>
      <c r="BA122" s="10">
        <v>20000</v>
      </c>
      <c r="BB122" s="10">
        <v>10000</v>
      </c>
    </row>
    <row r="123" spans="1:54" ht="23.4" customHeight="1" x14ac:dyDescent="0.25">
      <c r="A123" s="3"/>
      <c r="B123" s="20" t="s">
        <v>17</v>
      </c>
      <c r="C123" s="19" t="s">
        <v>12</v>
      </c>
      <c r="D123" s="18" t="s">
        <v>83</v>
      </c>
      <c r="E123" s="17">
        <v>150003005</v>
      </c>
      <c r="F123" s="16"/>
      <c r="G123" s="12">
        <v>5000</v>
      </c>
      <c r="H123" s="12">
        <v>5000</v>
      </c>
      <c r="I123" s="12">
        <v>0</v>
      </c>
      <c r="J123" s="12">
        <v>0</v>
      </c>
      <c r="K123" s="12">
        <v>5000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3"/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  <c r="AK123" s="12">
        <v>0</v>
      </c>
      <c r="AL123" s="12">
        <v>0</v>
      </c>
      <c r="AM123" s="12">
        <v>0</v>
      </c>
      <c r="AN123" s="12">
        <v>0</v>
      </c>
      <c r="AO123" s="11">
        <v>0</v>
      </c>
      <c r="AP123" s="10">
        <v>5000</v>
      </c>
      <c r="AQ123" s="10">
        <v>5000</v>
      </c>
      <c r="AR123" s="10">
        <v>0</v>
      </c>
      <c r="AS123" s="10">
        <v>0</v>
      </c>
      <c r="AT123" s="10">
        <v>0</v>
      </c>
      <c r="AU123" s="10">
        <v>0</v>
      </c>
      <c r="AV123" s="10">
        <v>0</v>
      </c>
      <c r="AW123" s="10">
        <v>0</v>
      </c>
      <c r="AX123" s="10">
        <v>0</v>
      </c>
      <c r="AY123" s="10">
        <v>0</v>
      </c>
      <c r="AZ123" s="10">
        <v>0</v>
      </c>
      <c r="BA123" s="10">
        <v>0</v>
      </c>
      <c r="BB123" s="10">
        <v>0</v>
      </c>
    </row>
    <row r="124" spans="1:54" ht="24.6" customHeight="1" x14ac:dyDescent="0.25">
      <c r="A124" s="3"/>
      <c r="B124" s="20" t="s">
        <v>17</v>
      </c>
      <c r="C124" s="19" t="s">
        <v>12</v>
      </c>
      <c r="D124" s="18" t="s">
        <v>83</v>
      </c>
      <c r="E124" s="17">
        <v>300100000</v>
      </c>
      <c r="F124" s="16"/>
      <c r="G124" s="12">
        <v>417500</v>
      </c>
      <c r="H124" s="12">
        <v>0</v>
      </c>
      <c r="I124" s="12">
        <v>25000</v>
      </c>
      <c r="J124" s="12">
        <v>55000</v>
      </c>
      <c r="K124" s="12">
        <v>80000</v>
      </c>
      <c r="L124" s="12">
        <v>35000</v>
      </c>
      <c r="M124" s="12">
        <v>35000</v>
      </c>
      <c r="N124" s="12">
        <v>25000</v>
      </c>
      <c r="O124" s="12">
        <v>95000</v>
      </c>
      <c r="P124" s="12">
        <v>30000</v>
      </c>
      <c r="Q124" s="12">
        <v>30000</v>
      </c>
      <c r="R124" s="12">
        <v>30000</v>
      </c>
      <c r="S124" s="12">
        <v>90000</v>
      </c>
      <c r="T124" s="12">
        <v>30000</v>
      </c>
      <c r="U124" s="12">
        <v>55000</v>
      </c>
      <c r="V124" s="12">
        <v>67500</v>
      </c>
      <c r="W124" s="12">
        <v>152500</v>
      </c>
      <c r="X124" s="12">
        <v>0</v>
      </c>
      <c r="Y124" s="13"/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12">
        <v>0</v>
      </c>
      <c r="AJ124" s="12">
        <v>0</v>
      </c>
      <c r="AK124" s="12">
        <v>0</v>
      </c>
      <c r="AL124" s="12">
        <v>0</v>
      </c>
      <c r="AM124" s="12">
        <v>0</v>
      </c>
      <c r="AN124" s="12">
        <v>0</v>
      </c>
      <c r="AO124" s="11">
        <v>0</v>
      </c>
      <c r="AP124" s="10">
        <v>417500</v>
      </c>
      <c r="AQ124" s="10">
        <v>0</v>
      </c>
      <c r="AR124" s="10">
        <v>25000</v>
      </c>
      <c r="AS124" s="10">
        <v>55000</v>
      </c>
      <c r="AT124" s="10">
        <v>35000</v>
      </c>
      <c r="AU124" s="10">
        <v>35000</v>
      </c>
      <c r="AV124" s="10">
        <v>25000</v>
      </c>
      <c r="AW124" s="10">
        <v>30000</v>
      </c>
      <c r="AX124" s="10">
        <v>30000</v>
      </c>
      <c r="AY124" s="10">
        <v>30000</v>
      </c>
      <c r="AZ124" s="10">
        <v>30000</v>
      </c>
      <c r="BA124" s="10">
        <v>55000</v>
      </c>
      <c r="BB124" s="10">
        <v>67500</v>
      </c>
    </row>
    <row r="125" spans="1:54" ht="24.6" customHeight="1" x14ac:dyDescent="0.25">
      <c r="A125" s="3"/>
      <c r="B125" s="20" t="s">
        <v>17</v>
      </c>
      <c r="C125" s="19" t="s">
        <v>12</v>
      </c>
      <c r="D125" s="18" t="s">
        <v>82</v>
      </c>
      <c r="E125" s="17">
        <v>300100000</v>
      </c>
      <c r="F125" s="16"/>
      <c r="G125" s="12">
        <v>7000</v>
      </c>
      <c r="H125" s="12">
        <v>0</v>
      </c>
      <c r="I125" s="12">
        <v>0</v>
      </c>
      <c r="J125" s="12">
        <v>7000</v>
      </c>
      <c r="K125" s="12">
        <v>7000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3"/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0</v>
      </c>
      <c r="AM125" s="12">
        <v>0</v>
      </c>
      <c r="AN125" s="12">
        <v>0</v>
      </c>
      <c r="AO125" s="11">
        <v>0</v>
      </c>
      <c r="AP125" s="10">
        <v>7000</v>
      </c>
      <c r="AQ125" s="10">
        <v>0</v>
      </c>
      <c r="AR125" s="10">
        <v>0</v>
      </c>
      <c r="AS125" s="10">
        <v>7000</v>
      </c>
      <c r="AT125" s="10">
        <v>0</v>
      </c>
      <c r="AU125" s="10">
        <v>0</v>
      </c>
      <c r="AV125" s="10">
        <v>0</v>
      </c>
      <c r="AW125" s="10">
        <v>0</v>
      </c>
      <c r="AX125" s="10">
        <v>0</v>
      </c>
      <c r="AY125" s="10">
        <v>0</v>
      </c>
      <c r="AZ125" s="10">
        <v>0</v>
      </c>
      <c r="BA125" s="10">
        <v>0</v>
      </c>
      <c r="BB125" s="10">
        <v>0</v>
      </c>
    </row>
    <row r="126" spans="1:54" ht="24.6" customHeight="1" x14ac:dyDescent="0.25">
      <c r="A126" s="3"/>
      <c r="B126" s="20" t="s">
        <v>17</v>
      </c>
      <c r="C126" s="19" t="s">
        <v>12</v>
      </c>
      <c r="D126" s="18" t="s">
        <v>81</v>
      </c>
      <c r="E126" s="17">
        <v>300100000</v>
      </c>
      <c r="F126" s="16"/>
      <c r="G126" s="12">
        <v>5000</v>
      </c>
      <c r="H126" s="12">
        <v>0</v>
      </c>
      <c r="I126" s="12">
        <v>0</v>
      </c>
      <c r="J126" s="12">
        <v>0</v>
      </c>
      <c r="K126" s="12">
        <v>0</v>
      </c>
      <c r="L126" s="12">
        <v>5000</v>
      </c>
      <c r="M126" s="12">
        <v>0</v>
      </c>
      <c r="N126" s="12">
        <v>0</v>
      </c>
      <c r="O126" s="12">
        <v>5000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3"/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</v>
      </c>
      <c r="AL126" s="12">
        <v>0</v>
      </c>
      <c r="AM126" s="12">
        <v>0</v>
      </c>
      <c r="AN126" s="12">
        <v>0</v>
      </c>
      <c r="AO126" s="11">
        <v>0</v>
      </c>
      <c r="AP126" s="10">
        <v>5000</v>
      </c>
      <c r="AQ126" s="10">
        <v>0</v>
      </c>
      <c r="AR126" s="10">
        <v>0</v>
      </c>
      <c r="AS126" s="10">
        <v>0</v>
      </c>
      <c r="AT126" s="10">
        <v>5000</v>
      </c>
      <c r="AU126" s="10">
        <v>0</v>
      </c>
      <c r="AV126" s="10">
        <v>0</v>
      </c>
      <c r="AW126" s="10">
        <v>0</v>
      </c>
      <c r="AX126" s="10">
        <v>0</v>
      </c>
      <c r="AY126" s="10">
        <v>0</v>
      </c>
      <c r="AZ126" s="10">
        <v>0</v>
      </c>
      <c r="BA126" s="10">
        <v>0</v>
      </c>
      <c r="BB126" s="10">
        <v>0</v>
      </c>
    </row>
    <row r="127" spans="1:54" ht="24.6" customHeight="1" x14ac:dyDescent="0.25">
      <c r="A127" s="3"/>
      <c r="B127" s="20" t="s">
        <v>17</v>
      </c>
      <c r="C127" s="19" t="s">
        <v>12</v>
      </c>
      <c r="D127" s="18" t="s">
        <v>80</v>
      </c>
      <c r="E127" s="17">
        <v>300100000</v>
      </c>
      <c r="F127" s="16"/>
      <c r="G127" s="12">
        <v>6000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6000</v>
      </c>
      <c r="N127" s="12">
        <v>0</v>
      </c>
      <c r="O127" s="12">
        <v>6000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3"/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1">
        <v>0</v>
      </c>
      <c r="AP127" s="10">
        <v>6000</v>
      </c>
      <c r="AQ127" s="10">
        <v>0</v>
      </c>
      <c r="AR127" s="10">
        <v>0</v>
      </c>
      <c r="AS127" s="10">
        <v>0</v>
      </c>
      <c r="AT127" s="10">
        <v>0</v>
      </c>
      <c r="AU127" s="10">
        <v>6000</v>
      </c>
      <c r="AV127" s="10">
        <v>0</v>
      </c>
      <c r="AW127" s="10">
        <v>0</v>
      </c>
      <c r="AX127" s="10">
        <v>0</v>
      </c>
      <c r="AY127" s="10">
        <v>0</v>
      </c>
      <c r="AZ127" s="10">
        <v>0</v>
      </c>
      <c r="BA127" s="10">
        <v>0</v>
      </c>
      <c r="BB127" s="10">
        <v>0</v>
      </c>
    </row>
    <row r="128" spans="1:54" ht="24.6" customHeight="1" x14ac:dyDescent="0.25">
      <c r="A128" s="3"/>
      <c r="B128" s="20" t="s">
        <v>17</v>
      </c>
      <c r="C128" s="19" t="s">
        <v>12</v>
      </c>
      <c r="D128" s="18" t="s">
        <v>79</v>
      </c>
      <c r="E128" s="17">
        <v>300100000</v>
      </c>
      <c r="F128" s="16"/>
      <c r="G128" s="12">
        <v>5000</v>
      </c>
      <c r="H128" s="12">
        <v>0</v>
      </c>
      <c r="I128" s="12">
        <v>0</v>
      </c>
      <c r="J128" s="12">
        <v>0</v>
      </c>
      <c r="K128" s="12">
        <v>0</v>
      </c>
      <c r="L128" s="12">
        <v>5000</v>
      </c>
      <c r="M128" s="12">
        <v>0</v>
      </c>
      <c r="N128" s="12">
        <v>0</v>
      </c>
      <c r="O128" s="12">
        <v>5000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3"/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0</v>
      </c>
      <c r="AM128" s="12">
        <v>0</v>
      </c>
      <c r="AN128" s="12">
        <v>0</v>
      </c>
      <c r="AO128" s="11">
        <v>0</v>
      </c>
      <c r="AP128" s="10">
        <v>5000</v>
      </c>
      <c r="AQ128" s="10">
        <v>0</v>
      </c>
      <c r="AR128" s="10">
        <v>0</v>
      </c>
      <c r="AS128" s="10">
        <v>0</v>
      </c>
      <c r="AT128" s="10">
        <v>5000</v>
      </c>
      <c r="AU128" s="10">
        <v>0</v>
      </c>
      <c r="AV128" s="10">
        <v>0</v>
      </c>
      <c r="AW128" s="10">
        <v>0</v>
      </c>
      <c r="AX128" s="10">
        <v>0</v>
      </c>
      <c r="AY128" s="10">
        <v>0</v>
      </c>
      <c r="AZ128" s="10">
        <v>0</v>
      </c>
      <c r="BA128" s="10">
        <v>0</v>
      </c>
      <c r="BB128" s="10">
        <v>0</v>
      </c>
    </row>
    <row r="129" spans="1:54" ht="24.6" customHeight="1" x14ac:dyDescent="0.25">
      <c r="A129" s="3"/>
      <c r="B129" s="20" t="s">
        <v>17</v>
      </c>
      <c r="C129" s="19" t="s">
        <v>12</v>
      </c>
      <c r="D129" s="18" t="s">
        <v>78</v>
      </c>
      <c r="E129" s="17">
        <v>300100000</v>
      </c>
      <c r="F129" s="16"/>
      <c r="G129" s="12">
        <v>5300</v>
      </c>
      <c r="H129" s="12">
        <v>0</v>
      </c>
      <c r="I129" s="12">
        <v>0</v>
      </c>
      <c r="J129" s="12">
        <v>0</v>
      </c>
      <c r="K129" s="12">
        <v>0</v>
      </c>
      <c r="L129" s="12">
        <v>5300</v>
      </c>
      <c r="M129" s="12">
        <v>0</v>
      </c>
      <c r="N129" s="12">
        <v>0</v>
      </c>
      <c r="O129" s="12">
        <v>5300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3"/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0</v>
      </c>
      <c r="AO129" s="11">
        <v>0</v>
      </c>
      <c r="AP129" s="10">
        <v>5300</v>
      </c>
      <c r="AQ129" s="10">
        <v>0</v>
      </c>
      <c r="AR129" s="10">
        <v>0</v>
      </c>
      <c r="AS129" s="10">
        <v>0</v>
      </c>
      <c r="AT129" s="10">
        <v>5300</v>
      </c>
      <c r="AU129" s="10">
        <v>0</v>
      </c>
      <c r="AV129" s="10">
        <v>0</v>
      </c>
      <c r="AW129" s="10">
        <v>0</v>
      </c>
      <c r="AX129" s="10">
        <v>0</v>
      </c>
      <c r="AY129" s="10">
        <v>0</v>
      </c>
      <c r="AZ129" s="10">
        <v>0</v>
      </c>
      <c r="BA129" s="10">
        <v>0</v>
      </c>
      <c r="BB129" s="10">
        <v>0</v>
      </c>
    </row>
    <row r="130" spans="1:54" ht="24.6" customHeight="1" x14ac:dyDescent="0.25">
      <c r="A130" s="3"/>
      <c r="B130" s="20" t="s">
        <v>17</v>
      </c>
      <c r="C130" s="19" t="s">
        <v>12</v>
      </c>
      <c r="D130" s="18" t="s">
        <v>77</v>
      </c>
      <c r="E130" s="17">
        <v>300100000</v>
      </c>
      <c r="F130" s="16"/>
      <c r="G130" s="12">
        <v>4000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4000</v>
      </c>
      <c r="O130" s="12">
        <v>4000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3"/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2">
        <v>0</v>
      </c>
      <c r="AM130" s="12">
        <v>0</v>
      </c>
      <c r="AN130" s="12">
        <v>0</v>
      </c>
      <c r="AO130" s="11">
        <v>0</v>
      </c>
      <c r="AP130" s="10">
        <v>4000</v>
      </c>
      <c r="AQ130" s="10">
        <v>0</v>
      </c>
      <c r="AR130" s="10">
        <v>0</v>
      </c>
      <c r="AS130" s="10">
        <v>0</v>
      </c>
      <c r="AT130" s="10">
        <v>0</v>
      </c>
      <c r="AU130" s="10">
        <v>0</v>
      </c>
      <c r="AV130" s="10">
        <v>4000</v>
      </c>
      <c r="AW130" s="10">
        <v>0</v>
      </c>
      <c r="AX130" s="10">
        <v>0</v>
      </c>
      <c r="AY130" s="10">
        <v>0</v>
      </c>
      <c r="AZ130" s="10">
        <v>0</v>
      </c>
      <c r="BA130" s="10">
        <v>0</v>
      </c>
      <c r="BB130" s="10">
        <v>0</v>
      </c>
    </row>
    <row r="131" spans="1:54" ht="24.6" customHeight="1" x14ac:dyDescent="0.25">
      <c r="A131" s="3"/>
      <c r="B131" s="20" t="s">
        <v>17</v>
      </c>
      <c r="C131" s="19" t="s">
        <v>12</v>
      </c>
      <c r="D131" s="18" t="s">
        <v>76</v>
      </c>
      <c r="E131" s="17">
        <v>300100000</v>
      </c>
      <c r="F131" s="16"/>
      <c r="G131" s="12">
        <v>15900</v>
      </c>
      <c r="H131" s="12">
        <v>1000</v>
      </c>
      <c r="I131" s="12">
        <v>1000</v>
      </c>
      <c r="J131" s="12">
        <v>1000</v>
      </c>
      <c r="K131" s="12">
        <v>3000</v>
      </c>
      <c r="L131" s="12">
        <v>1000</v>
      </c>
      <c r="M131" s="12">
        <v>1000</v>
      </c>
      <c r="N131" s="12">
        <v>1000</v>
      </c>
      <c r="O131" s="12">
        <v>3000</v>
      </c>
      <c r="P131" s="12">
        <v>2900</v>
      </c>
      <c r="Q131" s="12">
        <v>2000</v>
      </c>
      <c r="R131" s="12">
        <v>1000</v>
      </c>
      <c r="S131" s="12">
        <v>5900</v>
      </c>
      <c r="T131" s="12">
        <v>1000</v>
      </c>
      <c r="U131" s="12">
        <v>1000</v>
      </c>
      <c r="V131" s="12">
        <v>2000</v>
      </c>
      <c r="W131" s="12">
        <v>4000</v>
      </c>
      <c r="X131" s="12">
        <v>0</v>
      </c>
      <c r="Y131" s="13"/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0</v>
      </c>
      <c r="AL131" s="12">
        <v>0</v>
      </c>
      <c r="AM131" s="12">
        <v>0</v>
      </c>
      <c r="AN131" s="12">
        <v>0</v>
      </c>
      <c r="AO131" s="11">
        <v>0</v>
      </c>
      <c r="AP131" s="10">
        <v>15900</v>
      </c>
      <c r="AQ131" s="10">
        <v>1000</v>
      </c>
      <c r="AR131" s="10">
        <v>1000</v>
      </c>
      <c r="AS131" s="10">
        <v>1000</v>
      </c>
      <c r="AT131" s="10">
        <v>1000</v>
      </c>
      <c r="AU131" s="10">
        <v>1000</v>
      </c>
      <c r="AV131" s="10">
        <v>1000</v>
      </c>
      <c r="AW131" s="10">
        <v>2900</v>
      </c>
      <c r="AX131" s="10">
        <v>2000</v>
      </c>
      <c r="AY131" s="10">
        <v>1000</v>
      </c>
      <c r="AZ131" s="10">
        <v>1000</v>
      </c>
      <c r="BA131" s="10">
        <v>1000</v>
      </c>
      <c r="BB131" s="10">
        <v>2000</v>
      </c>
    </row>
    <row r="132" spans="1:54" ht="24.6" customHeight="1" x14ac:dyDescent="0.25">
      <c r="A132" s="3"/>
      <c r="B132" s="20" t="s">
        <v>17</v>
      </c>
      <c r="C132" s="19" t="s">
        <v>12</v>
      </c>
      <c r="D132" s="18" t="s">
        <v>75</v>
      </c>
      <c r="E132" s="17">
        <v>300100000</v>
      </c>
      <c r="F132" s="16"/>
      <c r="G132" s="12">
        <v>14500</v>
      </c>
      <c r="H132" s="12">
        <v>0</v>
      </c>
      <c r="I132" s="12">
        <v>1000</v>
      </c>
      <c r="J132" s="12">
        <v>1000</v>
      </c>
      <c r="K132" s="12">
        <v>2000</v>
      </c>
      <c r="L132" s="12">
        <v>1000</v>
      </c>
      <c r="M132" s="12">
        <v>1000</v>
      </c>
      <c r="N132" s="12">
        <v>1000</v>
      </c>
      <c r="O132" s="12">
        <v>3000</v>
      </c>
      <c r="P132" s="12">
        <v>1000</v>
      </c>
      <c r="Q132" s="12">
        <v>2500</v>
      </c>
      <c r="R132" s="12">
        <v>1000</v>
      </c>
      <c r="S132" s="12">
        <v>4500</v>
      </c>
      <c r="T132" s="12">
        <v>1000</v>
      </c>
      <c r="U132" s="12">
        <v>1000</v>
      </c>
      <c r="V132" s="12">
        <v>3000</v>
      </c>
      <c r="W132" s="12">
        <v>5000</v>
      </c>
      <c r="X132" s="12">
        <v>0</v>
      </c>
      <c r="Y132" s="13"/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12">
        <v>0</v>
      </c>
      <c r="AG132" s="12">
        <v>0</v>
      </c>
      <c r="AH132" s="12">
        <v>0</v>
      </c>
      <c r="AI132" s="12">
        <v>0</v>
      </c>
      <c r="AJ132" s="12">
        <v>0</v>
      </c>
      <c r="AK132" s="12">
        <v>0</v>
      </c>
      <c r="AL132" s="12">
        <v>0</v>
      </c>
      <c r="AM132" s="12">
        <v>0</v>
      </c>
      <c r="AN132" s="12">
        <v>0</v>
      </c>
      <c r="AO132" s="11">
        <v>0</v>
      </c>
      <c r="AP132" s="10">
        <v>14500</v>
      </c>
      <c r="AQ132" s="10">
        <v>0</v>
      </c>
      <c r="AR132" s="10">
        <v>1000</v>
      </c>
      <c r="AS132" s="10">
        <v>1000</v>
      </c>
      <c r="AT132" s="10">
        <v>1000</v>
      </c>
      <c r="AU132" s="10">
        <v>1000</v>
      </c>
      <c r="AV132" s="10">
        <v>1000</v>
      </c>
      <c r="AW132" s="10">
        <v>1000</v>
      </c>
      <c r="AX132" s="10">
        <v>2500</v>
      </c>
      <c r="AY132" s="10">
        <v>1000</v>
      </c>
      <c r="AZ132" s="10">
        <v>1000</v>
      </c>
      <c r="BA132" s="10">
        <v>1000</v>
      </c>
      <c r="BB132" s="10">
        <v>3000</v>
      </c>
    </row>
    <row r="133" spans="1:54" ht="24.6" customHeight="1" x14ac:dyDescent="0.25">
      <c r="A133" s="3"/>
      <c r="B133" s="20" t="s">
        <v>17</v>
      </c>
      <c r="C133" s="19" t="s">
        <v>12</v>
      </c>
      <c r="D133" s="18" t="s">
        <v>74</v>
      </c>
      <c r="E133" s="17">
        <v>300100000</v>
      </c>
      <c r="F133" s="16"/>
      <c r="G133" s="12">
        <v>50300</v>
      </c>
      <c r="H133" s="12">
        <v>0</v>
      </c>
      <c r="I133" s="12">
        <v>5000</v>
      </c>
      <c r="J133" s="12">
        <v>5000</v>
      </c>
      <c r="K133" s="12">
        <v>10000</v>
      </c>
      <c r="L133" s="12">
        <v>5000</v>
      </c>
      <c r="M133" s="12">
        <v>5000</v>
      </c>
      <c r="N133" s="12">
        <v>5000</v>
      </c>
      <c r="O133" s="12">
        <v>15000</v>
      </c>
      <c r="P133" s="12">
        <v>6000</v>
      </c>
      <c r="Q133" s="12">
        <v>6000</v>
      </c>
      <c r="R133" s="12">
        <v>6000</v>
      </c>
      <c r="S133" s="12">
        <v>18000</v>
      </c>
      <c r="T133" s="12">
        <v>3000</v>
      </c>
      <c r="U133" s="12">
        <v>2000</v>
      </c>
      <c r="V133" s="12">
        <v>2300</v>
      </c>
      <c r="W133" s="12">
        <v>7300</v>
      </c>
      <c r="X133" s="12">
        <v>0</v>
      </c>
      <c r="Y133" s="13"/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0</v>
      </c>
      <c r="AM133" s="12">
        <v>0</v>
      </c>
      <c r="AN133" s="12">
        <v>0</v>
      </c>
      <c r="AO133" s="11">
        <v>0</v>
      </c>
      <c r="AP133" s="10">
        <v>50300</v>
      </c>
      <c r="AQ133" s="10">
        <v>0</v>
      </c>
      <c r="AR133" s="10">
        <v>5000</v>
      </c>
      <c r="AS133" s="10">
        <v>5000</v>
      </c>
      <c r="AT133" s="10">
        <v>5000</v>
      </c>
      <c r="AU133" s="10">
        <v>5000</v>
      </c>
      <c r="AV133" s="10">
        <v>5000</v>
      </c>
      <c r="AW133" s="10">
        <v>6000</v>
      </c>
      <c r="AX133" s="10">
        <v>6000</v>
      </c>
      <c r="AY133" s="10">
        <v>6000</v>
      </c>
      <c r="AZ133" s="10">
        <v>3000</v>
      </c>
      <c r="BA133" s="10">
        <v>2000</v>
      </c>
      <c r="BB133" s="10">
        <v>2300</v>
      </c>
    </row>
    <row r="134" spans="1:54" ht="24.6" customHeight="1" x14ac:dyDescent="0.25">
      <c r="A134" s="3"/>
      <c r="B134" s="20" t="s">
        <v>17</v>
      </c>
      <c r="C134" s="19" t="s">
        <v>12</v>
      </c>
      <c r="D134" s="18" t="s">
        <v>73</v>
      </c>
      <c r="E134" s="17">
        <v>300100000</v>
      </c>
      <c r="F134" s="16"/>
      <c r="G134" s="12">
        <v>30550</v>
      </c>
      <c r="H134" s="12">
        <v>1000</v>
      </c>
      <c r="I134" s="12">
        <v>3500</v>
      </c>
      <c r="J134" s="12">
        <v>3500</v>
      </c>
      <c r="K134" s="12">
        <v>8000</v>
      </c>
      <c r="L134" s="12">
        <v>2500</v>
      </c>
      <c r="M134" s="12">
        <v>2000</v>
      </c>
      <c r="N134" s="12">
        <v>2000</v>
      </c>
      <c r="O134" s="12">
        <v>6500</v>
      </c>
      <c r="P134" s="12">
        <v>2500</v>
      </c>
      <c r="Q134" s="12">
        <v>2500</v>
      </c>
      <c r="R134" s="12">
        <v>2500</v>
      </c>
      <c r="S134" s="12">
        <v>7500</v>
      </c>
      <c r="T134" s="12">
        <v>3000</v>
      </c>
      <c r="U134" s="12">
        <v>2000</v>
      </c>
      <c r="V134" s="12">
        <v>3550</v>
      </c>
      <c r="W134" s="12">
        <v>8550</v>
      </c>
      <c r="X134" s="12">
        <v>0</v>
      </c>
      <c r="Y134" s="13"/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0</v>
      </c>
      <c r="AL134" s="12">
        <v>0</v>
      </c>
      <c r="AM134" s="12">
        <v>0</v>
      </c>
      <c r="AN134" s="12">
        <v>0</v>
      </c>
      <c r="AO134" s="11">
        <v>0</v>
      </c>
      <c r="AP134" s="10">
        <v>30550</v>
      </c>
      <c r="AQ134" s="10">
        <v>1000</v>
      </c>
      <c r="AR134" s="10">
        <v>3500</v>
      </c>
      <c r="AS134" s="10">
        <v>3500</v>
      </c>
      <c r="AT134" s="10">
        <v>2500</v>
      </c>
      <c r="AU134" s="10">
        <v>2000</v>
      </c>
      <c r="AV134" s="10">
        <v>2000</v>
      </c>
      <c r="AW134" s="10">
        <v>2500</v>
      </c>
      <c r="AX134" s="10">
        <v>2500</v>
      </c>
      <c r="AY134" s="10">
        <v>2500</v>
      </c>
      <c r="AZ134" s="10">
        <v>3000</v>
      </c>
      <c r="BA134" s="10">
        <v>2000</v>
      </c>
      <c r="BB134" s="10">
        <v>3550</v>
      </c>
    </row>
    <row r="135" spans="1:54" ht="21" x14ac:dyDescent="0.25">
      <c r="A135" s="3"/>
      <c r="B135" s="20" t="s">
        <v>17</v>
      </c>
      <c r="C135" s="19" t="s">
        <v>12</v>
      </c>
      <c r="D135" s="18" t="s">
        <v>72</v>
      </c>
      <c r="E135" s="17">
        <v>121003011</v>
      </c>
      <c r="F135" s="16"/>
      <c r="G135" s="12">
        <v>3441600</v>
      </c>
      <c r="H135" s="12">
        <v>286800</v>
      </c>
      <c r="I135" s="12">
        <v>286800</v>
      </c>
      <c r="J135" s="12">
        <v>332600</v>
      </c>
      <c r="K135" s="12">
        <v>906200</v>
      </c>
      <c r="L135" s="12">
        <v>286800</v>
      </c>
      <c r="M135" s="12">
        <v>286800</v>
      </c>
      <c r="N135" s="12">
        <v>286800</v>
      </c>
      <c r="O135" s="12">
        <v>860400</v>
      </c>
      <c r="P135" s="12">
        <v>286800</v>
      </c>
      <c r="Q135" s="12">
        <v>286800</v>
      </c>
      <c r="R135" s="12">
        <v>286800</v>
      </c>
      <c r="S135" s="12">
        <v>860400</v>
      </c>
      <c r="T135" s="12">
        <v>286800</v>
      </c>
      <c r="U135" s="12">
        <v>286800</v>
      </c>
      <c r="V135" s="12">
        <v>241000</v>
      </c>
      <c r="W135" s="12">
        <v>814600</v>
      </c>
      <c r="X135" s="12">
        <v>0</v>
      </c>
      <c r="Y135" s="13"/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0</v>
      </c>
      <c r="AG135" s="12">
        <v>0</v>
      </c>
      <c r="AH135" s="12">
        <v>0</v>
      </c>
      <c r="AI135" s="12">
        <v>0</v>
      </c>
      <c r="AJ135" s="12">
        <v>0</v>
      </c>
      <c r="AK135" s="12">
        <v>0</v>
      </c>
      <c r="AL135" s="12">
        <v>0</v>
      </c>
      <c r="AM135" s="12">
        <v>0</v>
      </c>
      <c r="AN135" s="12">
        <v>0</v>
      </c>
      <c r="AO135" s="11">
        <v>0</v>
      </c>
      <c r="AP135" s="10">
        <v>3441600</v>
      </c>
      <c r="AQ135" s="10">
        <v>286800</v>
      </c>
      <c r="AR135" s="10">
        <v>286800</v>
      </c>
      <c r="AS135" s="10">
        <v>332600</v>
      </c>
      <c r="AT135" s="10">
        <v>286800</v>
      </c>
      <c r="AU135" s="10">
        <v>286800</v>
      </c>
      <c r="AV135" s="10">
        <v>286800</v>
      </c>
      <c r="AW135" s="10">
        <v>286800</v>
      </c>
      <c r="AX135" s="10">
        <v>286800</v>
      </c>
      <c r="AY135" s="10">
        <v>286800</v>
      </c>
      <c r="AZ135" s="10">
        <v>286800</v>
      </c>
      <c r="BA135" s="10">
        <v>286800</v>
      </c>
      <c r="BB135" s="10">
        <v>241000</v>
      </c>
    </row>
    <row r="136" spans="1:54" ht="23.4" customHeight="1" x14ac:dyDescent="0.25">
      <c r="A136" s="3"/>
      <c r="B136" s="20" t="s">
        <v>17</v>
      </c>
      <c r="C136" s="19" t="s">
        <v>12</v>
      </c>
      <c r="D136" s="18" t="s">
        <v>72</v>
      </c>
      <c r="E136" s="17">
        <v>121003013</v>
      </c>
      <c r="F136" s="16"/>
      <c r="G136" s="12">
        <v>66000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66000</v>
      </c>
      <c r="W136" s="12">
        <v>66000</v>
      </c>
      <c r="X136" s="12">
        <v>0</v>
      </c>
      <c r="Y136" s="13"/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12">
        <v>0</v>
      </c>
      <c r="AK136" s="12">
        <v>0</v>
      </c>
      <c r="AL136" s="12">
        <v>0</v>
      </c>
      <c r="AM136" s="12">
        <v>0</v>
      </c>
      <c r="AN136" s="12">
        <v>0</v>
      </c>
      <c r="AO136" s="11">
        <v>0</v>
      </c>
      <c r="AP136" s="10">
        <v>66000</v>
      </c>
      <c r="AQ136" s="10">
        <v>0</v>
      </c>
      <c r="AR136" s="10">
        <v>0</v>
      </c>
      <c r="AS136" s="10">
        <v>0</v>
      </c>
      <c r="AT136" s="10">
        <v>0</v>
      </c>
      <c r="AU136" s="10">
        <v>0</v>
      </c>
      <c r="AV136" s="10">
        <v>0</v>
      </c>
      <c r="AW136" s="10">
        <v>0</v>
      </c>
      <c r="AX136" s="10">
        <v>0</v>
      </c>
      <c r="AY136" s="10">
        <v>0</v>
      </c>
      <c r="AZ136" s="10">
        <v>0</v>
      </c>
      <c r="BA136" s="10">
        <v>0</v>
      </c>
      <c r="BB136" s="10">
        <v>66000</v>
      </c>
    </row>
    <row r="137" spans="1:54" ht="23.4" customHeight="1" x14ac:dyDescent="0.25">
      <c r="A137" s="3"/>
      <c r="B137" s="20" t="s">
        <v>17</v>
      </c>
      <c r="C137" s="19" t="s">
        <v>12</v>
      </c>
      <c r="D137" s="18" t="s">
        <v>72</v>
      </c>
      <c r="E137" s="17">
        <v>121003014</v>
      </c>
      <c r="F137" s="16"/>
      <c r="G137" s="12">
        <v>66000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66000</v>
      </c>
      <c r="W137" s="12">
        <v>66000</v>
      </c>
      <c r="X137" s="12">
        <v>0</v>
      </c>
      <c r="Y137" s="13"/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1">
        <v>0</v>
      </c>
      <c r="AP137" s="10">
        <v>66000</v>
      </c>
      <c r="AQ137" s="10">
        <v>0</v>
      </c>
      <c r="AR137" s="10">
        <v>0</v>
      </c>
      <c r="AS137" s="10">
        <v>0</v>
      </c>
      <c r="AT137" s="10">
        <v>0</v>
      </c>
      <c r="AU137" s="10">
        <v>0</v>
      </c>
      <c r="AV137" s="10">
        <v>0</v>
      </c>
      <c r="AW137" s="10">
        <v>0</v>
      </c>
      <c r="AX137" s="10">
        <v>0</v>
      </c>
      <c r="AY137" s="10">
        <v>0</v>
      </c>
      <c r="AZ137" s="10">
        <v>0</v>
      </c>
      <c r="BA137" s="10">
        <v>0</v>
      </c>
      <c r="BB137" s="10">
        <v>66000</v>
      </c>
    </row>
    <row r="138" spans="1:54" ht="23.4" customHeight="1" x14ac:dyDescent="0.25">
      <c r="A138" s="3"/>
      <c r="B138" s="20" t="s">
        <v>17</v>
      </c>
      <c r="C138" s="19" t="s">
        <v>12</v>
      </c>
      <c r="D138" s="18" t="s">
        <v>72</v>
      </c>
      <c r="E138" s="17">
        <v>121003017</v>
      </c>
      <c r="F138" s="16"/>
      <c r="G138" s="12">
        <v>636500</v>
      </c>
      <c r="H138" s="12">
        <v>53100</v>
      </c>
      <c r="I138" s="12">
        <v>53100</v>
      </c>
      <c r="J138" s="12">
        <v>53100</v>
      </c>
      <c r="K138" s="12">
        <v>159300</v>
      </c>
      <c r="L138" s="12">
        <v>53100</v>
      </c>
      <c r="M138" s="12">
        <v>53000</v>
      </c>
      <c r="N138" s="12">
        <v>53000</v>
      </c>
      <c r="O138" s="12">
        <v>159100</v>
      </c>
      <c r="P138" s="12">
        <v>53000</v>
      </c>
      <c r="Q138" s="12">
        <v>53000</v>
      </c>
      <c r="R138" s="12">
        <v>53000</v>
      </c>
      <c r="S138" s="12">
        <v>159000</v>
      </c>
      <c r="T138" s="12">
        <v>53000</v>
      </c>
      <c r="U138" s="12">
        <v>53000</v>
      </c>
      <c r="V138" s="12">
        <v>53100</v>
      </c>
      <c r="W138" s="12">
        <v>159100</v>
      </c>
      <c r="X138" s="12">
        <v>0</v>
      </c>
      <c r="Y138" s="13"/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12">
        <v>0</v>
      </c>
      <c r="AJ138" s="12">
        <v>0</v>
      </c>
      <c r="AK138" s="12">
        <v>0</v>
      </c>
      <c r="AL138" s="12">
        <v>0</v>
      </c>
      <c r="AM138" s="12">
        <v>0</v>
      </c>
      <c r="AN138" s="12">
        <v>0</v>
      </c>
      <c r="AO138" s="11">
        <v>0</v>
      </c>
      <c r="AP138" s="10">
        <v>636500</v>
      </c>
      <c r="AQ138" s="10">
        <v>53100</v>
      </c>
      <c r="AR138" s="10">
        <v>53100</v>
      </c>
      <c r="AS138" s="10">
        <v>53100</v>
      </c>
      <c r="AT138" s="10">
        <v>53100</v>
      </c>
      <c r="AU138" s="10">
        <v>53000</v>
      </c>
      <c r="AV138" s="10">
        <v>53000</v>
      </c>
      <c r="AW138" s="10">
        <v>53000</v>
      </c>
      <c r="AX138" s="10">
        <v>53000</v>
      </c>
      <c r="AY138" s="10">
        <v>53000</v>
      </c>
      <c r="AZ138" s="10">
        <v>53000</v>
      </c>
      <c r="BA138" s="10">
        <v>53000</v>
      </c>
      <c r="BB138" s="10">
        <v>53100</v>
      </c>
    </row>
    <row r="139" spans="1:54" ht="23.4" customHeight="1" x14ac:dyDescent="0.25">
      <c r="A139" s="3"/>
      <c r="B139" s="20" t="s">
        <v>17</v>
      </c>
      <c r="C139" s="19" t="s">
        <v>12</v>
      </c>
      <c r="D139" s="18" t="s">
        <v>72</v>
      </c>
      <c r="E139" s="17">
        <v>121003018</v>
      </c>
      <c r="F139" s="16"/>
      <c r="G139" s="12">
        <v>1273400</v>
      </c>
      <c r="H139" s="12">
        <v>106200</v>
      </c>
      <c r="I139" s="12">
        <v>106100</v>
      </c>
      <c r="J139" s="12">
        <v>106100</v>
      </c>
      <c r="K139" s="12">
        <v>318400</v>
      </c>
      <c r="L139" s="12">
        <v>106200</v>
      </c>
      <c r="M139" s="12">
        <v>106100</v>
      </c>
      <c r="N139" s="12">
        <v>106100</v>
      </c>
      <c r="O139" s="12">
        <v>318400</v>
      </c>
      <c r="P139" s="12">
        <v>106100</v>
      </c>
      <c r="Q139" s="12">
        <v>106100</v>
      </c>
      <c r="R139" s="12">
        <v>106100</v>
      </c>
      <c r="S139" s="12">
        <v>318300</v>
      </c>
      <c r="T139" s="12">
        <v>106100</v>
      </c>
      <c r="U139" s="12">
        <v>106100</v>
      </c>
      <c r="V139" s="12">
        <v>106100</v>
      </c>
      <c r="W139" s="12">
        <v>318300</v>
      </c>
      <c r="X139" s="12">
        <v>0</v>
      </c>
      <c r="Y139" s="13"/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0</v>
      </c>
      <c r="AL139" s="12">
        <v>0</v>
      </c>
      <c r="AM139" s="12">
        <v>0</v>
      </c>
      <c r="AN139" s="12">
        <v>0</v>
      </c>
      <c r="AO139" s="11">
        <v>0</v>
      </c>
      <c r="AP139" s="10">
        <v>1273400</v>
      </c>
      <c r="AQ139" s="10">
        <v>106200</v>
      </c>
      <c r="AR139" s="10">
        <v>106100</v>
      </c>
      <c r="AS139" s="10">
        <v>106100</v>
      </c>
      <c r="AT139" s="10">
        <v>106200</v>
      </c>
      <c r="AU139" s="10">
        <v>106100</v>
      </c>
      <c r="AV139" s="10">
        <v>106100</v>
      </c>
      <c r="AW139" s="10">
        <v>106100</v>
      </c>
      <c r="AX139" s="10">
        <v>106100</v>
      </c>
      <c r="AY139" s="10">
        <v>106100</v>
      </c>
      <c r="AZ139" s="10">
        <v>106100</v>
      </c>
      <c r="BA139" s="10">
        <v>106100</v>
      </c>
      <c r="BB139" s="10">
        <v>106100</v>
      </c>
    </row>
    <row r="140" spans="1:54" ht="23.4" customHeight="1" x14ac:dyDescent="0.25">
      <c r="A140" s="3"/>
      <c r="B140" s="20" t="s">
        <v>17</v>
      </c>
      <c r="C140" s="19" t="s">
        <v>12</v>
      </c>
      <c r="D140" s="18" t="s">
        <v>72</v>
      </c>
      <c r="E140" s="17">
        <v>121003033</v>
      </c>
      <c r="F140" s="16"/>
      <c r="G140" s="12">
        <v>11414900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11414900</v>
      </c>
      <c r="W140" s="12">
        <v>11414900</v>
      </c>
      <c r="X140" s="12">
        <v>0</v>
      </c>
      <c r="Y140" s="13"/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12">
        <v>0</v>
      </c>
      <c r="AN140" s="12">
        <v>0</v>
      </c>
      <c r="AO140" s="11">
        <v>0</v>
      </c>
      <c r="AP140" s="10">
        <v>11414900</v>
      </c>
      <c r="AQ140" s="10">
        <v>0</v>
      </c>
      <c r="AR140" s="10">
        <v>0</v>
      </c>
      <c r="AS140" s="10">
        <v>0</v>
      </c>
      <c r="AT140" s="10">
        <v>0</v>
      </c>
      <c r="AU140" s="10">
        <v>0</v>
      </c>
      <c r="AV140" s="10">
        <v>0</v>
      </c>
      <c r="AW140" s="10">
        <v>0</v>
      </c>
      <c r="AX140" s="10">
        <v>0</v>
      </c>
      <c r="AY140" s="10">
        <v>0</v>
      </c>
      <c r="AZ140" s="10">
        <v>0</v>
      </c>
      <c r="BA140" s="10">
        <v>0</v>
      </c>
      <c r="BB140" s="10">
        <v>11414900</v>
      </c>
    </row>
    <row r="141" spans="1:54" ht="23.4" customHeight="1" x14ac:dyDescent="0.25">
      <c r="A141" s="3"/>
      <c r="B141" s="20" t="s">
        <v>17</v>
      </c>
      <c r="C141" s="19" t="s">
        <v>12</v>
      </c>
      <c r="D141" s="18" t="s">
        <v>72</v>
      </c>
      <c r="E141" s="17">
        <v>121003034</v>
      </c>
      <c r="F141" s="16"/>
      <c r="G141" s="12">
        <v>249900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249900</v>
      </c>
      <c r="W141" s="12">
        <v>249900</v>
      </c>
      <c r="X141" s="12">
        <v>0</v>
      </c>
      <c r="Y141" s="13"/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12">
        <v>0</v>
      </c>
      <c r="AN141" s="12">
        <v>0</v>
      </c>
      <c r="AO141" s="11">
        <v>0</v>
      </c>
      <c r="AP141" s="10">
        <v>249900</v>
      </c>
      <c r="AQ141" s="10">
        <v>0</v>
      </c>
      <c r="AR141" s="10">
        <v>0</v>
      </c>
      <c r="AS141" s="10">
        <v>0</v>
      </c>
      <c r="AT141" s="10">
        <v>0</v>
      </c>
      <c r="AU141" s="10">
        <v>0</v>
      </c>
      <c r="AV141" s="10">
        <v>0</v>
      </c>
      <c r="AW141" s="10">
        <v>0</v>
      </c>
      <c r="AX141" s="10">
        <v>0</v>
      </c>
      <c r="AY141" s="10">
        <v>0</v>
      </c>
      <c r="AZ141" s="10">
        <v>0</v>
      </c>
      <c r="BA141" s="10">
        <v>0</v>
      </c>
      <c r="BB141" s="10">
        <v>249900</v>
      </c>
    </row>
    <row r="142" spans="1:54" ht="23.4" customHeight="1" x14ac:dyDescent="0.25">
      <c r="A142" s="3"/>
      <c r="B142" s="20" t="s">
        <v>17</v>
      </c>
      <c r="C142" s="19" t="s">
        <v>12</v>
      </c>
      <c r="D142" s="18" t="s">
        <v>72</v>
      </c>
      <c r="E142" s="17">
        <v>121003036</v>
      </c>
      <c r="F142" s="16"/>
      <c r="G142" s="12">
        <v>22200000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22200000</v>
      </c>
      <c r="W142" s="12">
        <v>22200000</v>
      </c>
      <c r="X142" s="12">
        <v>0</v>
      </c>
      <c r="Y142" s="13"/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12">
        <v>0</v>
      </c>
      <c r="AJ142" s="12">
        <v>0</v>
      </c>
      <c r="AK142" s="12">
        <v>0</v>
      </c>
      <c r="AL142" s="12">
        <v>0</v>
      </c>
      <c r="AM142" s="12">
        <v>0</v>
      </c>
      <c r="AN142" s="12">
        <v>0</v>
      </c>
      <c r="AO142" s="11">
        <v>0</v>
      </c>
      <c r="AP142" s="10">
        <v>22200000</v>
      </c>
      <c r="AQ142" s="10">
        <v>0</v>
      </c>
      <c r="AR142" s="10">
        <v>0</v>
      </c>
      <c r="AS142" s="10">
        <v>0</v>
      </c>
      <c r="AT142" s="10">
        <v>0</v>
      </c>
      <c r="AU142" s="10">
        <v>0</v>
      </c>
      <c r="AV142" s="10">
        <v>0</v>
      </c>
      <c r="AW142" s="10">
        <v>0</v>
      </c>
      <c r="AX142" s="10">
        <v>0</v>
      </c>
      <c r="AY142" s="10">
        <v>0</v>
      </c>
      <c r="AZ142" s="10">
        <v>0</v>
      </c>
      <c r="BA142" s="10">
        <v>0</v>
      </c>
      <c r="BB142" s="10">
        <v>22200000</v>
      </c>
    </row>
    <row r="143" spans="1:54" ht="23.4" customHeight="1" x14ac:dyDescent="0.25">
      <c r="A143" s="3"/>
      <c r="B143" s="20" t="s">
        <v>17</v>
      </c>
      <c r="C143" s="19" t="s">
        <v>12</v>
      </c>
      <c r="D143" s="18" t="s">
        <v>72</v>
      </c>
      <c r="E143" s="17">
        <v>121003037</v>
      </c>
      <c r="F143" s="16"/>
      <c r="G143" s="12">
        <v>43308700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43308700</v>
      </c>
      <c r="W143" s="12">
        <v>43308700</v>
      </c>
      <c r="X143" s="12">
        <v>0</v>
      </c>
      <c r="Y143" s="13"/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0</v>
      </c>
      <c r="AG143" s="12">
        <v>0</v>
      </c>
      <c r="AH143" s="12">
        <v>0</v>
      </c>
      <c r="AI143" s="12">
        <v>0</v>
      </c>
      <c r="AJ143" s="12">
        <v>0</v>
      </c>
      <c r="AK143" s="12">
        <v>0</v>
      </c>
      <c r="AL143" s="12">
        <v>0</v>
      </c>
      <c r="AM143" s="12">
        <v>0</v>
      </c>
      <c r="AN143" s="12">
        <v>0</v>
      </c>
      <c r="AO143" s="11">
        <v>0</v>
      </c>
      <c r="AP143" s="10">
        <v>43308700</v>
      </c>
      <c r="AQ143" s="10">
        <v>0</v>
      </c>
      <c r="AR143" s="10">
        <v>0</v>
      </c>
      <c r="AS143" s="10">
        <v>0</v>
      </c>
      <c r="AT143" s="10">
        <v>0</v>
      </c>
      <c r="AU143" s="10">
        <v>0</v>
      </c>
      <c r="AV143" s="10">
        <v>0</v>
      </c>
      <c r="AW143" s="10">
        <v>0</v>
      </c>
      <c r="AX143" s="10">
        <v>0</v>
      </c>
      <c r="AY143" s="10">
        <v>0</v>
      </c>
      <c r="AZ143" s="10">
        <v>0</v>
      </c>
      <c r="BA143" s="10">
        <v>0</v>
      </c>
      <c r="BB143" s="10">
        <v>43308700</v>
      </c>
    </row>
    <row r="144" spans="1:54" ht="23.4" customHeight="1" x14ac:dyDescent="0.25">
      <c r="A144" s="3"/>
      <c r="B144" s="20" t="s">
        <v>17</v>
      </c>
      <c r="C144" s="19" t="s">
        <v>12</v>
      </c>
      <c r="D144" s="18" t="s">
        <v>14</v>
      </c>
      <c r="E144" s="17">
        <v>202803000</v>
      </c>
      <c r="F144" s="16"/>
      <c r="G144" s="12">
        <v>13902900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13902900</v>
      </c>
      <c r="W144" s="12">
        <v>13902900</v>
      </c>
      <c r="X144" s="12">
        <v>13902900</v>
      </c>
      <c r="Y144" s="13"/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v>0</v>
      </c>
      <c r="AF144" s="12">
        <v>0</v>
      </c>
      <c r="AG144" s="12">
        <v>0</v>
      </c>
      <c r="AH144" s="12">
        <v>0</v>
      </c>
      <c r="AI144" s="12">
        <v>0</v>
      </c>
      <c r="AJ144" s="12">
        <v>0</v>
      </c>
      <c r="AK144" s="12">
        <v>0</v>
      </c>
      <c r="AL144" s="12">
        <v>0</v>
      </c>
      <c r="AM144" s="12">
        <v>0</v>
      </c>
      <c r="AN144" s="12">
        <v>13902900</v>
      </c>
      <c r="AO144" s="11">
        <v>13902900</v>
      </c>
      <c r="AP144" s="10">
        <v>13902900</v>
      </c>
      <c r="AQ144" s="10">
        <v>0</v>
      </c>
      <c r="AR144" s="10">
        <v>0</v>
      </c>
      <c r="AS144" s="10">
        <v>0</v>
      </c>
      <c r="AT144" s="10">
        <v>0</v>
      </c>
      <c r="AU144" s="10">
        <v>0</v>
      </c>
      <c r="AV144" s="10">
        <v>0</v>
      </c>
      <c r="AW144" s="10">
        <v>0</v>
      </c>
      <c r="AX144" s="10">
        <v>0</v>
      </c>
      <c r="AY144" s="10">
        <v>0</v>
      </c>
      <c r="AZ144" s="10">
        <v>0</v>
      </c>
      <c r="BA144" s="10">
        <v>0</v>
      </c>
      <c r="BB144" s="10">
        <v>13902900</v>
      </c>
    </row>
    <row r="145" spans="1:54" ht="23.4" customHeight="1" x14ac:dyDescent="0.25">
      <c r="A145" s="3"/>
      <c r="B145" s="20" t="s">
        <v>17</v>
      </c>
      <c r="C145" s="19" t="s">
        <v>12</v>
      </c>
      <c r="D145" s="18" t="s">
        <v>13</v>
      </c>
      <c r="E145" s="17">
        <v>203266000</v>
      </c>
      <c r="F145" s="16"/>
      <c r="G145" s="12">
        <v>13100</v>
      </c>
      <c r="H145" s="12">
        <v>0</v>
      </c>
      <c r="I145" s="12">
        <v>0</v>
      </c>
      <c r="J145" s="12">
        <v>0</v>
      </c>
      <c r="K145" s="12">
        <v>0</v>
      </c>
      <c r="L145" s="12">
        <v>13100</v>
      </c>
      <c r="M145" s="12">
        <v>0</v>
      </c>
      <c r="N145" s="12">
        <v>0</v>
      </c>
      <c r="O145" s="12">
        <v>13100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13100</v>
      </c>
      <c r="Y145" s="13"/>
      <c r="Z145" s="12">
        <v>0</v>
      </c>
      <c r="AA145" s="12">
        <v>0</v>
      </c>
      <c r="AB145" s="12">
        <v>0</v>
      </c>
      <c r="AC145" s="12">
        <v>0</v>
      </c>
      <c r="AD145" s="12">
        <v>13100</v>
      </c>
      <c r="AE145" s="12">
        <v>0</v>
      </c>
      <c r="AF145" s="12">
        <v>0</v>
      </c>
      <c r="AG145" s="12">
        <v>13100</v>
      </c>
      <c r="AH145" s="12">
        <v>0</v>
      </c>
      <c r="AI145" s="12">
        <v>0</v>
      </c>
      <c r="AJ145" s="12">
        <v>0</v>
      </c>
      <c r="AK145" s="12">
        <v>0</v>
      </c>
      <c r="AL145" s="12">
        <v>0</v>
      </c>
      <c r="AM145" s="12">
        <v>0</v>
      </c>
      <c r="AN145" s="12">
        <v>0</v>
      </c>
      <c r="AO145" s="11">
        <v>0</v>
      </c>
      <c r="AP145" s="10">
        <v>13100</v>
      </c>
      <c r="AQ145" s="10">
        <v>0</v>
      </c>
      <c r="AR145" s="10">
        <v>0</v>
      </c>
      <c r="AS145" s="10">
        <v>0</v>
      </c>
      <c r="AT145" s="10">
        <v>13100</v>
      </c>
      <c r="AU145" s="10">
        <v>0</v>
      </c>
      <c r="AV145" s="10">
        <v>0</v>
      </c>
      <c r="AW145" s="10">
        <v>0</v>
      </c>
      <c r="AX145" s="10">
        <v>0</v>
      </c>
      <c r="AY145" s="10">
        <v>0</v>
      </c>
      <c r="AZ145" s="10">
        <v>0</v>
      </c>
      <c r="BA145" s="10">
        <v>0</v>
      </c>
      <c r="BB145" s="10">
        <v>0</v>
      </c>
    </row>
    <row r="146" spans="1:54" ht="23.4" customHeight="1" x14ac:dyDescent="0.25">
      <c r="A146" s="3"/>
      <c r="B146" s="20" t="s">
        <v>17</v>
      </c>
      <c r="C146" s="19" t="s">
        <v>12</v>
      </c>
      <c r="D146" s="18" t="s">
        <v>11</v>
      </c>
      <c r="E146" s="17">
        <v>203271000</v>
      </c>
      <c r="F146" s="16"/>
      <c r="G146" s="12">
        <v>1595600</v>
      </c>
      <c r="H146" s="12">
        <v>0</v>
      </c>
      <c r="I146" s="12">
        <v>0</v>
      </c>
      <c r="J146" s="12">
        <v>0</v>
      </c>
      <c r="K146" s="12">
        <v>0</v>
      </c>
      <c r="L146" s="12">
        <v>1595600</v>
      </c>
      <c r="M146" s="12">
        <v>0</v>
      </c>
      <c r="N146" s="12">
        <v>0</v>
      </c>
      <c r="O146" s="12">
        <v>1595600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1595600</v>
      </c>
      <c r="Y146" s="13"/>
      <c r="Z146" s="12">
        <v>0</v>
      </c>
      <c r="AA146" s="12">
        <v>0</v>
      </c>
      <c r="AB146" s="12">
        <v>0</v>
      </c>
      <c r="AC146" s="12">
        <v>0</v>
      </c>
      <c r="AD146" s="12">
        <v>1595600</v>
      </c>
      <c r="AE146" s="12">
        <v>0</v>
      </c>
      <c r="AF146" s="12">
        <v>0</v>
      </c>
      <c r="AG146" s="12">
        <v>1595600</v>
      </c>
      <c r="AH146" s="12">
        <v>0</v>
      </c>
      <c r="AI146" s="12">
        <v>0</v>
      </c>
      <c r="AJ146" s="12">
        <v>0</v>
      </c>
      <c r="AK146" s="12">
        <v>0</v>
      </c>
      <c r="AL146" s="12">
        <v>0</v>
      </c>
      <c r="AM146" s="12">
        <v>0</v>
      </c>
      <c r="AN146" s="12">
        <v>0</v>
      </c>
      <c r="AO146" s="11">
        <v>0</v>
      </c>
      <c r="AP146" s="10">
        <v>1595600</v>
      </c>
      <c r="AQ146" s="10">
        <v>0</v>
      </c>
      <c r="AR146" s="10">
        <v>0</v>
      </c>
      <c r="AS146" s="10">
        <v>0</v>
      </c>
      <c r="AT146" s="10">
        <v>1595600</v>
      </c>
      <c r="AU146" s="10">
        <v>0</v>
      </c>
      <c r="AV146" s="10">
        <v>0</v>
      </c>
      <c r="AW146" s="10">
        <v>0</v>
      </c>
      <c r="AX146" s="10">
        <v>0</v>
      </c>
      <c r="AY146" s="10">
        <v>0</v>
      </c>
      <c r="AZ146" s="10">
        <v>0</v>
      </c>
      <c r="BA146" s="10">
        <v>0</v>
      </c>
      <c r="BB146" s="10">
        <v>0</v>
      </c>
    </row>
    <row r="147" spans="1:54" ht="23.4" customHeight="1" x14ac:dyDescent="0.25">
      <c r="A147" s="3"/>
      <c r="B147" s="20" t="s">
        <v>17</v>
      </c>
      <c r="C147" s="19" t="s">
        <v>12</v>
      </c>
      <c r="D147" s="18" t="s">
        <v>71</v>
      </c>
      <c r="E147" s="17">
        <v>400100002</v>
      </c>
      <c r="F147" s="16"/>
      <c r="G147" s="12">
        <v>3092200</v>
      </c>
      <c r="H147" s="12">
        <v>257683.33</v>
      </c>
      <c r="I147" s="12">
        <v>257683.33</v>
      </c>
      <c r="J147" s="12">
        <v>257683.33</v>
      </c>
      <c r="K147" s="12">
        <v>773049.99</v>
      </c>
      <c r="L147" s="12">
        <v>257683.33</v>
      </c>
      <c r="M147" s="12">
        <v>257683.33</v>
      </c>
      <c r="N147" s="12">
        <v>257683.33</v>
      </c>
      <c r="O147" s="12">
        <v>773049.99</v>
      </c>
      <c r="P147" s="12">
        <v>257683.33</v>
      </c>
      <c r="Q147" s="12">
        <v>257683.33</v>
      </c>
      <c r="R147" s="12">
        <v>257683.33</v>
      </c>
      <c r="S147" s="12">
        <v>773049.99</v>
      </c>
      <c r="T147" s="12">
        <v>257683.33</v>
      </c>
      <c r="U147" s="12">
        <v>257683.33</v>
      </c>
      <c r="V147" s="12">
        <v>257683.37</v>
      </c>
      <c r="W147" s="12">
        <v>773050.03</v>
      </c>
      <c r="X147" s="12">
        <v>0</v>
      </c>
      <c r="Y147" s="13"/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>
        <v>0</v>
      </c>
      <c r="AN147" s="12">
        <v>0</v>
      </c>
      <c r="AO147" s="11">
        <v>0</v>
      </c>
      <c r="AP147" s="10">
        <v>3092200</v>
      </c>
      <c r="AQ147" s="10">
        <v>257683.33</v>
      </c>
      <c r="AR147" s="10">
        <v>257683.33</v>
      </c>
      <c r="AS147" s="10">
        <v>257683.33</v>
      </c>
      <c r="AT147" s="10">
        <v>257683.33</v>
      </c>
      <c r="AU147" s="10">
        <v>257683.33</v>
      </c>
      <c r="AV147" s="10">
        <v>257683.33</v>
      </c>
      <c r="AW147" s="10">
        <v>257683.33</v>
      </c>
      <c r="AX147" s="10">
        <v>257683.33</v>
      </c>
      <c r="AY147" s="10">
        <v>257683.33</v>
      </c>
      <c r="AZ147" s="10">
        <v>257683.33</v>
      </c>
      <c r="BA147" s="10">
        <v>257683.33</v>
      </c>
      <c r="BB147" s="10">
        <v>257683.37</v>
      </c>
    </row>
    <row r="148" spans="1:54" ht="23.4" customHeight="1" x14ac:dyDescent="0.25">
      <c r="A148" s="3"/>
      <c r="B148" s="20" t="s">
        <v>17</v>
      </c>
      <c r="C148" s="19" t="s">
        <v>12</v>
      </c>
      <c r="D148" s="18" t="s">
        <v>71</v>
      </c>
      <c r="E148" s="17">
        <v>400100006</v>
      </c>
      <c r="F148" s="16"/>
      <c r="G148" s="12">
        <v>2112000</v>
      </c>
      <c r="H148" s="12">
        <v>176000</v>
      </c>
      <c r="I148" s="12">
        <v>176000</v>
      </c>
      <c r="J148" s="12">
        <v>176000</v>
      </c>
      <c r="K148" s="12">
        <v>528000</v>
      </c>
      <c r="L148" s="12">
        <v>176000</v>
      </c>
      <c r="M148" s="12">
        <v>176000</v>
      </c>
      <c r="N148" s="12">
        <v>176000</v>
      </c>
      <c r="O148" s="12">
        <v>528000</v>
      </c>
      <c r="P148" s="12">
        <v>176000</v>
      </c>
      <c r="Q148" s="12">
        <v>176000</v>
      </c>
      <c r="R148" s="12">
        <v>176000</v>
      </c>
      <c r="S148" s="12">
        <v>528000</v>
      </c>
      <c r="T148" s="12">
        <v>176000</v>
      </c>
      <c r="U148" s="12">
        <v>176000</v>
      </c>
      <c r="V148" s="12">
        <v>176000</v>
      </c>
      <c r="W148" s="12">
        <v>528000</v>
      </c>
      <c r="X148" s="12">
        <v>0</v>
      </c>
      <c r="Y148" s="13"/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2">
        <v>0</v>
      </c>
      <c r="AG148" s="12">
        <v>0</v>
      </c>
      <c r="AH148" s="12">
        <v>0</v>
      </c>
      <c r="AI148" s="12">
        <v>0</v>
      </c>
      <c r="AJ148" s="12">
        <v>0</v>
      </c>
      <c r="AK148" s="12">
        <v>0</v>
      </c>
      <c r="AL148" s="12">
        <v>0</v>
      </c>
      <c r="AM148" s="12">
        <v>0</v>
      </c>
      <c r="AN148" s="12">
        <v>0</v>
      </c>
      <c r="AO148" s="11">
        <v>0</v>
      </c>
      <c r="AP148" s="10">
        <v>2112000</v>
      </c>
      <c r="AQ148" s="10">
        <v>176000</v>
      </c>
      <c r="AR148" s="10">
        <v>176000</v>
      </c>
      <c r="AS148" s="10">
        <v>176000</v>
      </c>
      <c r="AT148" s="10">
        <v>176000</v>
      </c>
      <c r="AU148" s="10">
        <v>176000</v>
      </c>
      <c r="AV148" s="10">
        <v>176000</v>
      </c>
      <c r="AW148" s="10">
        <v>176000</v>
      </c>
      <c r="AX148" s="10">
        <v>176000</v>
      </c>
      <c r="AY148" s="10">
        <v>176000</v>
      </c>
      <c r="AZ148" s="10">
        <v>176000</v>
      </c>
      <c r="BA148" s="10">
        <v>176000</v>
      </c>
      <c r="BB148" s="10">
        <v>176000</v>
      </c>
    </row>
    <row r="149" spans="1:54" ht="23.4" customHeight="1" x14ac:dyDescent="0.25">
      <c r="A149" s="3"/>
      <c r="B149" s="20" t="s">
        <v>17</v>
      </c>
      <c r="C149" s="19" t="s">
        <v>12</v>
      </c>
      <c r="D149" s="18" t="s">
        <v>71</v>
      </c>
      <c r="E149" s="17">
        <v>400100007</v>
      </c>
      <c r="F149" s="16"/>
      <c r="G149" s="12">
        <v>170500</v>
      </c>
      <c r="H149" s="12">
        <v>0</v>
      </c>
      <c r="I149" s="12">
        <v>0</v>
      </c>
      <c r="J149" s="12">
        <v>170500</v>
      </c>
      <c r="K149" s="12">
        <v>170500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3"/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0</v>
      </c>
      <c r="AL149" s="12">
        <v>0</v>
      </c>
      <c r="AM149" s="12">
        <v>0</v>
      </c>
      <c r="AN149" s="12">
        <v>0</v>
      </c>
      <c r="AO149" s="11">
        <v>0</v>
      </c>
      <c r="AP149" s="10">
        <v>170500</v>
      </c>
      <c r="AQ149" s="10">
        <v>0</v>
      </c>
      <c r="AR149" s="10">
        <v>0</v>
      </c>
      <c r="AS149" s="10">
        <v>170500</v>
      </c>
      <c r="AT149" s="10">
        <v>0</v>
      </c>
      <c r="AU149" s="10">
        <v>0</v>
      </c>
      <c r="AV149" s="10">
        <v>0</v>
      </c>
      <c r="AW149" s="10">
        <v>0</v>
      </c>
      <c r="AX149" s="10">
        <v>0</v>
      </c>
      <c r="AY149" s="10">
        <v>0</v>
      </c>
      <c r="AZ149" s="10">
        <v>0</v>
      </c>
      <c r="BA149" s="10">
        <v>0</v>
      </c>
      <c r="BB149" s="10">
        <v>0</v>
      </c>
    </row>
    <row r="150" spans="1:54" ht="23.4" customHeight="1" x14ac:dyDescent="0.25">
      <c r="A150" s="3"/>
      <c r="B150" s="20" t="s">
        <v>17</v>
      </c>
      <c r="C150" s="19" t="s">
        <v>12</v>
      </c>
      <c r="D150" s="18" t="s">
        <v>70</v>
      </c>
      <c r="E150" s="17">
        <v>300100000</v>
      </c>
      <c r="F150" s="16"/>
      <c r="G150" s="12">
        <v>2200000</v>
      </c>
      <c r="H150" s="12">
        <v>2200000</v>
      </c>
      <c r="I150" s="12">
        <v>0</v>
      </c>
      <c r="J150" s="12">
        <v>0</v>
      </c>
      <c r="K150" s="12">
        <v>2200000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3"/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0</v>
      </c>
      <c r="AL150" s="12">
        <v>0</v>
      </c>
      <c r="AM150" s="12">
        <v>0</v>
      </c>
      <c r="AN150" s="12">
        <v>0</v>
      </c>
      <c r="AO150" s="11">
        <v>0</v>
      </c>
      <c r="AP150" s="10">
        <v>2200000</v>
      </c>
      <c r="AQ150" s="10">
        <v>2200000</v>
      </c>
      <c r="AR150" s="10">
        <v>0</v>
      </c>
      <c r="AS150" s="10">
        <v>0</v>
      </c>
      <c r="AT150" s="10">
        <v>0</v>
      </c>
      <c r="AU150" s="10">
        <v>0</v>
      </c>
      <c r="AV150" s="10">
        <v>0</v>
      </c>
      <c r="AW150" s="10">
        <v>0</v>
      </c>
      <c r="AX150" s="10">
        <v>0</v>
      </c>
      <c r="AY150" s="10">
        <v>0</v>
      </c>
      <c r="AZ150" s="10">
        <v>0</v>
      </c>
      <c r="BA150" s="10">
        <v>0</v>
      </c>
      <c r="BB150" s="10">
        <v>0</v>
      </c>
    </row>
    <row r="151" spans="1:54" ht="23.4" customHeight="1" x14ac:dyDescent="0.25">
      <c r="A151" s="3"/>
      <c r="B151" s="20" t="s">
        <v>17</v>
      </c>
      <c r="C151" s="19" t="s">
        <v>12</v>
      </c>
      <c r="D151" s="18" t="s">
        <v>69</v>
      </c>
      <c r="E151" s="17">
        <v>120003005</v>
      </c>
      <c r="F151" s="16"/>
      <c r="G151" s="12">
        <v>-3115.5</v>
      </c>
      <c r="H151" s="12">
        <v>-3115.5</v>
      </c>
      <c r="I151" s="12">
        <v>0</v>
      </c>
      <c r="J151" s="12">
        <v>0</v>
      </c>
      <c r="K151" s="12">
        <v>-3115.5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3"/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1">
        <v>0</v>
      </c>
      <c r="AP151" s="10">
        <v>-3115.5</v>
      </c>
      <c r="AQ151" s="10">
        <v>-3115.5</v>
      </c>
      <c r="AR151" s="10">
        <v>0</v>
      </c>
      <c r="AS151" s="10">
        <v>0</v>
      </c>
      <c r="AT151" s="10">
        <v>0</v>
      </c>
      <c r="AU151" s="10">
        <v>0</v>
      </c>
      <c r="AV151" s="10">
        <v>0</v>
      </c>
      <c r="AW151" s="10">
        <v>0</v>
      </c>
      <c r="AX151" s="10">
        <v>0</v>
      </c>
      <c r="AY151" s="10">
        <v>0</v>
      </c>
      <c r="AZ151" s="10">
        <v>0</v>
      </c>
      <c r="BA151" s="10">
        <v>0</v>
      </c>
      <c r="BB151" s="10">
        <v>0</v>
      </c>
    </row>
    <row r="152" spans="1:54" ht="23.4" customHeight="1" x14ac:dyDescent="0.25">
      <c r="A152" s="3"/>
      <c r="B152" s="20" t="s">
        <v>17</v>
      </c>
      <c r="C152" s="19" t="s">
        <v>12</v>
      </c>
      <c r="D152" s="18" t="s">
        <v>69</v>
      </c>
      <c r="E152" s="17">
        <v>150003005</v>
      </c>
      <c r="F152" s="16"/>
      <c r="G152" s="12">
        <v>-5180</v>
      </c>
      <c r="H152" s="12">
        <v>-5180</v>
      </c>
      <c r="I152" s="12">
        <v>0</v>
      </c>
      <c r="J152" s="12">
        <v>0</v>
      </c>
      <c r="K152" s="12">
        <v>-5180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3"/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12">
        <v>0</v>
      </c>
      <c r="AK152" s="12">
        <v>0</v>
      </c>
      <c r="AL152" s="12">
        <v>0</v>
      </c>
      <c r="AM152" s="12">
        <v>0</v>
      </c>
      <c r="AN152" s="12">
        <v>0</v>
      </c>
      <c r="AO152" s="11">
        <v>0</v>
      </c>
      <c r="AP152" s="10">
        <v>-5180</v>
      </c>
      <c r="AQ152" s="10">
        <v>-5180</v>
      </c>
      <c r="AR152" s="10">
        <v>0</v>
      </c>
      <c r="AS152" s="10">
        <v>0</v>
      </c>
      <c r="AT152" s="10">
        <v>0</v>
      </c>
      <c r="AU152" s="10">
        <v>0</v>
      </c>
      <c r="AV152" s="10">
        <v>0</v>
      </c>
      <c r="AW152" s="10">
        <v>0</v>
      </c>
      <c r="AX152" s="10">
        <v>0</v>
      </c>
      <c r="AY152" s="10">
        <v>0</v>
      </c>
      <c r="AZ152" s="10">
        <v>0</v>
      </c>
      <c r="BA152" s="10">
        <v>0</v>
      </c>
      <c r="BB152" s="10">
        <v>0</v>
      </c>
    </row>
    <row r="153" spans="1:54" ht="23.4" customHeight="1" x14ac:dyDescent="0.25">
      <c r="A153" s="3"/>
      <c r="B153" s="20" t="s">
        <v>17</v>
      </c>
      <c r="C153" s="19" t="s">
        <v>12</v>
      </c>
      <c r="D153" s="18" t="s">
        <v>69</v>
      </c>
      <c r="E153" s="17">
        <v>400100001</v>
      </c>
      <c r="F153" s="16"/>
      <c r="G153" s="12">
        <v>-119151.6</v>
      </c>
      <c r="H153" s="12">
        <v>-119151.6</v>
      </c>
      <c r="I153" s="12">
        <v>0</v>
      </c>
      <c r="J153" s="12">
        <v>0</v>
      </c>
      <c r="K153" s="12">
        <v>-119151.6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3"/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1">
        <v>0</v>
      </c>
      <c r="AP153" s="10">
        <v>-119151.6</v>
      </c>
      <c r="AQ153" s="10">
        <v>-119151.6</v>
      </c>
      <c r="AR153" s="10">
        <v>0</v>
      </c>
      <c r="AS153" s="10">
        <v>0</v>
      </c>
      <c r="AT153" s="10">
        <v>0</v>
      </c>
      <c r="AU153" s="10">
        <v>0</v>
      </c>
      <c r="AV153" s="10">
        <v>0</v>
      </c>
      <c r="AW153" s="10">
        <v>0</v>
      </c>
      <c r="AX153" s="10">
        <v>0</v>
      </c>
      <c r="AY153" s="10">
        <v>0</v>
      </c>
      <c r="AZ153" s="10">
        <v>0</v>
      </c>
      <c r="BA153" s="10">
        <v>0</v>
      </c>
      <c r="BB153" s="10">
        <v>0</v>
      </c>
    </row>
    <row r="154" spans="1:54" ht="23.4" customHeight="1" x14ac:dyDescent="0.25">
      <c r="A154" s="3"/>
      <c r="B154" s="20" t="s">
        <v>17</v>
      </c>
      <c r="C154" s="19" t="s">
        <v>12</v>
      </c>
      <c r="D154" s="18" t="s">
        <v>69</v>
      </c>
      <c r="E154" s="17">
        <v>400100002</v>
      </c>
      <c r="F154" s="16"/>
      <c r="G154" s="12">
        <v>-199436.91</v>
      </c>
      <c r="H154" s="12">
        <v>-199436.91</v>
      </c>
      <c r="I154" s="12">
        <v>0</v>
      </c>
      <c r="J154" s="12">
        <v>0</v>
      </c>
      <c r="K154" s="12">
        <v>-199436.91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3"/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12">
        <v>0</v>
      </c>
      <c r="AK154" s="12">
        <v>0</v>
      </c>
      <c r="AL154" s="12">
        <v>0</v>
      </c>
      <c r="AM154" s="12">
        <v>0</v>
      </c>
      <c r="AN154" s="12">
        <v>0</v>
      </c>
      <c r="AO154" s="11">
        <v>0</v>
      </c>
      <c r="AP154" s="10">
        <v>-199436.91</v>
      </c>
      <c r="AQ154" s="10">
        <v>-199436.91</v>
      </c>
      <c r="AR154" s="10">
        <v>0</v>
      </c>
      <c r="AS154" s="10">
        <v>0</v>
      </c>
      <c r="AT154" s="10">
        <v>0</v>
      </c>
      <c r="AU154" s="10">
        <v>0</v>
      </c>
      <c r="AV154" s="10">
        <v>0</v>
      </c>
      <c r="AW154" s="10">
        <v>0</v>
      </c>
      <c r="AX154" s="10">
        <v>0</v>
      </c>
      <c r="AY154" s="10">
        <v>0</v>
      </c>
      <c r="AZ154" s="10">
        <v>0</v>
      </c>
      <c r="BA154" s="10">
        <v>0</v>
      </c>
      <c r="BB154" s="10">
        <v>0</v>
      </c>
    </row>
    <row r="155" spans="1:54" ht="23.4" customHeight="1" x14ac:dyDescent="0.25">
      <c r="A155" s="3"/>
      <c r="B155" s="20" t="s">
        <v>17</v>
      </c>
      <c r="C155" s="19" t="s">
        <v>12</v>
      </c>
      <c r="D155" s="18" t="s">
        <v>69</v>
      </c>
      <c r="E155" s="17">
        <v>400100006</v>
      </c>
      <c r="F155" s="16"/>
      <c r="G155" s="12">
        <v>-997809.93</v>
      </c>
      <c r="H155" s="12">
        <v>-997809.93</v>
      </c>
      <c r="I155" s="12">
        <v>0</v>
      </c>
      <c r="J155" s="12">
        <v>0</v>
      </c>
      <c r="K155" s="12">
        <v>-997809.93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3"/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0</v>
      </c>
      <c r="AM155" s="12">
        <v>0</v>
      </c>
      <c r="AN155" s="12">
        <v>0</v>
      </c>
      <c r="AO155" s="11">
        <v>0</v>
      </c>
      <c r="AP155" s="10">
        <v>-997809.93</v>
      </c>
      <c r="AQ155" s="10">
        <v>-997809.93</v>
      </c>
      <c r="AR155" s="10">
        <v>0</v>
      </c>
      <c r="AS155" s="10">
        <v>0</v>
      </c>
      <c r="AT155" s="10">
        <v>0</v>
      </c>
      <c r="AU155" s="10">
        <v>0</v>
      </c>
      <c r="AV155" s="10">
        <v>0</v>
      </c>
      <c r="AW155" s="10">
        <v>0</v>
      </c>
      <c r="AX155" s="10">
        <v>0</v>
      </c>
      <c r="AY155" s="10">
        <v>0</v>
      </c>
      <c r="AZ155" s="10">
        <v>0</v>
      </c>
      <c r="BA155" s="10">
        <v>0</v>
      </c>
      <c r="BB155" s="10">
        <v>0</v>
      </c>
    </row>
    <row r="156" spans="1:54" ht="32.4" customHeight="1" x14ac:dyDescent="0.25">
      <c r="A156" s="3"/>
      <c r="B156" s="31" t="s">
        <v>68</v>
      </c>
      <c r="C156" s="31"/>
      <c r="D156" s="31"/>
      <c r="E156" s="31"/>
      <c r="F156" s="30"/>
      <c r="G156" s="29">
        <v>169810800</v>
      </c>
      <c r="H156" s="29">
        <v>14150900</v>
      </c>
      <c r="I156" s="29">
        <v>14150900</v>
      </c>
      <c r="J156" s="7">
        <v>14150900</v>
      </c>
      <c r="K156" s="15">
        <v>42452700</v>
      </c>
      <c r="L156" s="29">
        <v>14150900</v>
      </c>
      <c r="M156" s="29">
        <v>14150900</v>
      </c>
      <c r="N156" s="7">
        <v>14150900</v>
      </c>
      <c r="O156" s="15">
        <v>42452700</v>
      </c>
      <c r="P156" s="29">
        <v>14150900</v>
      </c>
      <c r="Q156" s="29">
        <v>14150900</v>
      </c>
      <c r="R156" s="7">
        <v>14150900</v>
      </c>
      <c r="S156" s="15">
        <v>42452700</v>
      </c>
      <c r="T156" s="29">
        <v>14150900</v>
      </c>
      <c r="U156" s="29">
        <v>14150900</v>
      </c>
      <c r="V156" s="7">
        <v>14150900</v>
      </c>
      <c r="W156" s="14">
        <v>42452700</v>
      </c>
      <c r="X156" s="12">
        <v>169810800</v>
      </c>
      <c r="Y156" s="13"/>
      <c r="Z156" s="12">
        <v>14150900</v>
      </c>
      <c r="AA156" s="12">
        <v>14150900</v>
      </c>
      <c r="AB156" s="12">
        <v>14150900</v>
      </c>
      <c r="AC156" s="12">
        <v>42452700</v>
      </c>
      <c r="AD156" s="12">
        <v>14150900</v>
      </c>
      <c r="AE156" s="12">
        <v>14150900</v>
      </c>
      <c r="AF156" s="12">
        <v>14150900</v>
      </c>
      <c r="AG156" s="12">
        <v>42452700</v>
      </c>
      <c r="AH156" s="12">
        <v>14150900</v>
      </c>
      <c r="AI156" s="12">
        <v>14150900</v>
      </c>
      <c r="AJ156" s="12">
        <v>14150900</v>
      </c>
      <c r="AK156" s="12">
        <v>42452700</v>
      </c>
      <c r="AL156" s="12">
        <v>14150900</v>
      </c>
      <c r="AM156" s="12">
        <v>14150900</v>
      </c>
      <c r="AN156" s="12">
        <v>14150900</v>
      </c>
      <c r="AO156" s="11">
        <v>42452700</v>
      </c>
      <c r="AP156" s="10">
        <v>169810800</v>
      </c>
      <c r="AQ156" s="10">
        <v>14150900</v>
      </c>
      <c r="AR156" s="10">
        <v>14150900</v>
      </c>
      <c r="AS156" s="10">
        <v>14150900</v>
      </c>
      <c r="AT156" s="10">
        <v>14150900</v>
      </c>
      <c r="AU156" s="10">
        <v>14150900</v>
      </c>
      <c r="AV156" s="10">
        <v>14150900</v>
      </c>
      <c r="AW156" s="10">
        <v>14150900</v>
      </c>
      <c r="AX156" s="10">
        <v>14150900</v>
      </c>
      <c r="AY156" s="10">
        <v>14150900</v>
      </c>
      <c r="AZ156" s="10">
        <v>14150900</v>
      </c>
      <c r="BA156" s="10">
        <v>14150900</v>
      </c>
      <c r="BB156" s="10">
        <v>14150900</v>
      </c>
    </row>
    <row r="157" spans="1:54" ht="34.799999999999997" customHeight="1" x14ac:dyDescent="0.25">
      <c r="A157" s="3"/>
      <c r="B157" s="20" t="s">
        <v>17</v>
      </c>
      <c r="C157" s="19" t="s">
        <v>66</v>
      </c>
      <c r="D157" s="18" t="s">
        <v>67</v>
      </c>
      <c r="E157" s="17">
        <v>201001000</v>
      </c>
      <c r="F157" s="16"/>
      <c r="G157" s="12">
        <v>169810800</v>
      </c>
      <c r="H157" s="12">
        <v>14150900</v>
      </c>
      <c r="I157" s="12">
        <v>14150900</v>
      </c>
      <c r="J157" s="12">
        <v>14150900</v>
      </c>
      <c r="K157" s="12">
        <v>42452700</v>
      </c>
      <c r="L157" s="12">
        <v>14150900</v>
      </c>
      <c r="M157" s="12">
        <v>14150900</v>
      </c>
      <c r="N157" s="12">
        <v>14150900</v>
      </c>
      <c r="O157" s="12">
        <v>42452700</v>
      </c>
      <c r="P157" s="12">
        <v>14150900</v>
      </c>
      <c r="Q157" s="12">
        <v>14150900</v>
      </c>
      <c r="R157" s="12">
        <v>14150900</v>
      </c>
      <c r="S157" s="12">
        <v>42452700</v>
      </c>
      <c r="T157" s="12">
        <v>14150900</v>
      </c>
      <c r="U157" s="12">
        <v>14150900</v>
      </c>
      <c r="V157" s="12">
        <v>14150900</v>
      </c>
      <c r="W157" s="12">
        <v>42452700</v>
      </c>
      <c r="X157" s="12">
        <v>169810800</v>
      </c>
      <c r="Y157" s="13"/>
      <c r="Z157" s="12">
        <v>14150900</v>
      </c>
      <c r="AA157" s="12">
        <v>14150900</v>
      </c>
      <c r="AB157" s="12">
        <v>14150900</v>
      </c>
      <c r="AC157" s="12">
        <v>42452700</v>
      </c>
      <c r="AD157" s="12">
        <v>14150900</v>
      </c>
      <c r="AE157" s="12">
        <v>14150900</v>
      </c>
      <c r="AF157" s="12">
        <v>14150900</v>
      </c>
      <c r="AG157" s="12">
        <v>42452700</v>
      </c>
      <c r="AH157" s="12">
        <v>14150900</v>
      </c>
      <c r="AI157" s="12">
        <v>14150900</v>
      </c>
      <c r="AJ157" s="12">
        <v>14150900</v>
      </c>
      <c r="AK157" s="12">
        <v>42452700</v>
      </c>
      <c r="AL157" s="12">
        <v>14150900</v>
      </c>
      <c r="AM157" s="12">
        <v>14150900</v>
      </c>
      <c r="AN157" s="12">
        <v>14150900</v>
      </c>
      <c r="AO157" s="11">
        <v>42452700</v>
      </c>
      <c r="AP157" s="10">
        <v>169810800</v>
      </c>
      <c r="AQ157" s="10">
        <v>14150900</v>
      </c>
      <c r="AR157" s="10">
        <v>14150900</v>
      </c>
      <c r="AS157" s="10">
        <v>14150900</v>
      </c>
      <c r="AT157" s="10">
        <v>14150900</v>
      </c>
      <c r="AU157" s="10">
        <v>14150900</v>
      </c>
      <c r="AV157" s="10">
        <v>14150900</v>
      </c>
      <c r="AW157" s="10">
        <v>14150900</v>
      </c>
      <c r="AX157" s="10">
        <v>14150900</v>
      </c>
      <c r="AY157" s="10">
        <v>14150900</v>
      </c>
      <c r="AZ157" s="10">
        <v>14150900</v>
      </c>
      <c r="BA157" s="10">
        <v>14150900</v>
      </c>
      <c r="BB157" s="10">
        <v>14150900</v>
      </c>
    </row>
    <row r="158" spans="1:54" ht="33.6" customHeight="1" x14ac:dyDescent="0.25">
      <c r="A158" s="3"/>
      <c r="B158" s="31" t="s">
        <v>65</v>
      </c>
      <c r="C158" s="31"/>
      <c r="D158" s="31"/>
      <c r="E158" s="31"/>
      <c r="F158" s="30"/>
      <c r="G158" s="29">
        <v>2118815.38</v>
      </c>
      <c r="H158" s="29">
        <v>128315.38</v>
      </c>
      <c r="I158" s="29">
        <v>170000</v>
      </c>
      <c r="J158" s="7">
        <v>170000</v>
      </c>
      <c r="K158" s="15">
        <v>468315.38</v>
      </c>
      <c r="L158" s="29">
        <v>180000</v>
      </c>
      <c r="M158" s="29">
        <v>180000</v>
      </c>
      <c r="N158" s="7">
        <v>200500</v>
      </c>
      <c r="O158" s="15">
        <v>560500</v>
      </c>
      <c r="P158" s="29">
        <v>180000</v>
      </c>
      <c r="Q158" s="29">
        <v>180000</v>
      </c>
      <c r="R158" s="7">
        <v>180000</v>
      </c>
      <c r="S158" s="15">
        <v>540000</v>
      </c>
      <c r="T158" s="29">
        <v>180000</v>
      </c>
      <c r="U158" s="29">
        <v>180000</v>
      </c>
      <c r="V158" s="7">
        <v>190000</v>
      </c>
      <c r="W158" s="14">
        <v>550000</v>
      </c>
      <c r="X158" s="12">
        <v>0</v>
      </c>
      <c r="Y158" s="13"/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1">
        <v>0</v>
      </c>
      <c r="AP158" s="10">
        <v>2118815.38</v>
      </c>
      <c r="AQ158" s="10">
        <v>128315.38</v>
      </c>
      <c r="AR158" s="10">
        <v>170000</v>
      </c>
      <c r="AS158" s="10">
        <v>170000</v>
      </c>
      <c r="AT158" s="10">
        <v>180000</v>
      </c>
      <c r="AU158" s="10">
        <v>180000</v>
      </c>
      <c r="AV158" s="10">
        <v>200500</v>
      </c>
      <c r="AW158" s="10">
        <v>180000</v>
      </c>
      <c r="AX158" s="10">
        <v>180000</v>
      </c>
      <c r="AY158" s="10">
        <v>180000</v>
      </c>
      <c r="AZ158" s="10">
        <v>180000</v>
      </c>
      <c r="BA158" s="10">
        <v>180000</v>
      </c>
      <c r="BB158" s="10">
        <v>190000</v>
      </c>
    </row>
    <row r="159" spans="1:54" ht="39" customHeight="1" x14ac:dyDescent="0.25">
      <c r="A159" s="3"/>
      <c r="B159" s="20" t="s">
        <v>17</v>
      </c>
      <c r="C159" s="19" t="s">
        <v>61</v>
      </c>
      <c r="D159" s="18" t="s">
        <v>64</v>
      </c>
      <c r="E159" s="17">
        <v>300100000</v>
      </c>
      <c r="F159" s="16"/>
      <c r="G159" s="12">
        <v>10000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10000</v>
      </c>
      <c r="W159" s="12">
        <v>10000</v>
      </c>
      <c r="X159" s="12">
        <v>0</v>
      </c>
      <c r="Y159" s="13"/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1">
        <v>0</v>
      </c>
      <c r="AP159" s="10">
        <v>10000</v>
      </c>
      <c r="AQ159" s="10">
        <v>0</v>
      </c>
      <c r="AR159" s="10">
        <v>0</v>
      </c>
      <c r="AS159" s="10">
        <v>0</v>
      </c>
      <c r="AT159" s="10">
        <v>0</v>
      </c>
      <c r="AU159" s="10">
        <v>0</v>
      </c>
      <c r="AV159" s="10">
        <v>0</v>
      </c>
      <c r="AW159" s="10">
        <v>0</v>
      </c>
      <c r="AX159" s="10">
        <v>0</v>
      </c>
      <c r="AY159" s="10">
        <v>0</v>
      </c>
      <c r="AZ159" s="10">
        <v>0</v>
      </c>
      <c r="BA159" s="10">
        <v>0</v>
      </c>
      <c r="BB159" s="10">
        <v>10000</v>
      </c>
    </row>
    <row r="160" spans="1:54" ht="39" customHeight="1" x14ac:dyDescent="0.25">
      <c r="A160" s="3"/>
      <c r="B160" s="20" t="s">
        <v>17</v>
      </c>
      <c r="C160" s="19" t="s">
        <v>61</v>
      </c>
      <c r="D160" s="18" t="s">
        <v>63</v>
      </c>
      <c r="E160" s="17">
        <v>300100000</v>
      </c>
      <c r="F160" s="16"/>
      <c r="G160" s="12">
        <v>10000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10000</v>
      </c>
      <c r="W160" s="12">
        <v>10000</v>
      </c>
      <c r="X160" s="12">
        <v>0</v>
      </c>
      <c r="Y160" s="13"/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0</v>
      </c>
      <c r="AL160" s="12">
        <v>0</v>
      </c>
      <c r="AM160" s="12">
        <v>0</v>
      </c>
      <c r="AN160" s="12">
        <v>0</v>
      </c>
      <c r="AO160" s="11">
        <v>0</v>
      </c>
      <c r="AP160" s="10">
        <v>10000</v>
      </c>
      <c r="AQ160" s="10">
        <v>0</v>
      </c>
      <c r="AR160" s="10">
        <v>0</v>
      </c>
      <c r="AS160" s="10">
        <v>0</v>
      </c>
      <c r="AT160" s="10">
        <v>0</v>
      </c>
      <c r="AU160" s="10">
        <v>0</v>
      </c>
      <c r="AV160" s="10">
        <v>0</v>
      </c>
      <c r="AW160" s="10">
        <v>0</v>
      </c>
      <c r="AX160" s="10">
        <v>0</v>
      </c>
      <c r="AY160" s="10">
        <v>0</v>
      </c>
      <c r="AZ160" s="10">
        <v>0</v>
      </c>
      <c r="BA160" s="10">
        <v>0</v>
      </c>
      <c r="BB160" s="10">
        <v>10000</v>
      </c>
    </row>
    <row r="161" spans="1:54" ht="39" customHeight="1" x14ac:dyDescent="0.25">
      <c r="A161" s="3"/>
      <c r="B161" s="20" t="s">
        <v>17</v>
      </c>
      <c r="C161" s="19" t="s">
        <v>61</v>
      </c>
      <c r="D161" s="18" t="s">
        <v>62</v>
      </c>
      <c r="E161" s="17">
        <v>400100003</v>
      </c>
      <c r="F161" s="16"/>
      <c r="G161" s="12">
        <v>2140500</v>
      </c>
      <c r="H161" s="12">
        <v>170000</v>
      </c>
      <c r="I161" s="12">
        <v>170000</v>
      </c>
      <c r="J161" s="12">
        <v>170000</v>
      </c>
      <c r="K161" s="12">
        <v>510000</v>
      </c>
      <c r="L161" s="12">
        <v>180000</v>
      </c>
      <c r="M161" s="12">
        <v>180000</v>
      </c>
      <c r="N161" s="12">
        <v>200500</v>
      </c>
      <c r="O161" s="12">
        <v>560500</v>
      </c>
      <c r="P161" s="12">
        <v>180000</v>
      </c>
      <c r="Q161" s="12">
        <v>180000</v>
      </c>
      <c r="R161" s="12">
        <v>180000</v>
      </c>
      <c r="S161" s="12">
        <v>540000</v>
      </c>
      <c r="T161" s="12">
        <v>180000</v>
      </c>
      <c r="U161" s="12">
        <v>180000</v>
      </c>
      <c r="V161" s="12">
        <v>170000</v>
      </c>
      <c r="W161" s="12">
        <v>530000</v>
      </c>
      <c r="X161" s="12">
        <v>0</v>
      </c>
      <c r="Y161" s="13"/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1">
        <v>0</v>
      </c>
      <c r="AP161" s="10">
        <v>2140500</v>
      </c>
      <c r="AQ161" s="10">
        <v>170000</v>
      </c>
      <c r="AR161" s="10">
        <v>170000</v>
      </c>
      <c r="AS161" s="10">
        <v>170000</v>
      </c>
      <c r="AT161" s="10">
        <v>180000</v>
      </c>
      <c r="AU161" s="10">
        <v>180000</v>
      </c>
      <c r="AV161" s="10">
        <v>200500</v>
      </c>
      <c r="AW161" s="10">
        <v>180000</v>
      </c>
      <c r="AX161" s="10">
        <v>180000</v>
      </c>
      <c r="AY161" s="10">
        <v>180000</v>
      </c>
      <c r="AZ161" s="10">
        <v>180000</v>
      </c>
      <c r="BA161" s="10">
        <v>180000</v>
      </c>
      <c r="BB161" s="10">
        <v>170000</v>
      </c>
    </row>
    <row r="162" spans="1:54" ht="39" customHeight="1" x14ac:dyDescent="0.25">
      <c r="A162" s="3"/>
      <c r="B162" s="20" t="s">
        <v>17</v>
      </c>
      <c r="C162" s="19" t="s">
        <v>61</v>
      </c>
      <c r="D162" s="18" t="s">
        <v>60</v>
      </c>
      <c r="E162" s="17">
        <v>400100003</v>
      </c>
      <c r="F162" s="16"/>
      <c r="G162" s="12">
        <v>-41684.620000000003</v>
      </c>
      <c r="H162" s="12">
        <v>-41684.620000000003</v>
      </c>
      <c r="I162" s="12">
        <v>0</v>
      </c>
      <c r="J162" s="12">
        <v>0</v>
      </c>
      <c r="K162" s="12">
        <v>-41684.620000000003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3"/>
      <c r="Z162" s="12">
        <v>0</v>
      </c>
      <c r="AA162" s="12">
        <v>0</v>
      </c>
      <c r="AB162" s="12">
        <v>0</v>
      </c>
      <c r="AC162" s="12">
        <v>0</v>
      </c>
      <c r="AD162" s="12">
        <v>0</v>
      </c>
      <c r="AE162" s="12">
        <v>0</v>
      </c>
      <c r="AF162" s="12">
        <v>0</v>
      </c>
      <c r="AG162" s="12">
        <v>0</v>
      </c>
      <c r="AH162" s="12">
        <v>0</v>
      </c>
      <c r="AI162" s="12">
        <v>0</v>
      </c>
      <c r="AJ162" s="12">
        <v>0</v>
      </c>
      <c r="AK162" s="12">
        <v>0</v>
      </c>
      <c r="AL162" s="12">
        <v>0</v>
      </c>
      <c r="AM162" s="12">
        <v>0</v>
      </c>
      <c r="AN162" s="12">
        <v>0</v>
      </c>
      <c r="AO162" s="11">
        <v>0</v>
      </c>
      <c r="AP162" s="10">
        <v>-41684.620000000003</v>
      </c>
      <c r="AQ162" s="10">
        <v>-41684.620000000003</v>
      </c>
      <c r="AR162" s="10">
        <v>0</v>
      </c>
      <c r="AS162" s="10">
        <v>0</v>
      </c>
      <c r="AT162" s="10">
        <v>0</v>
      </c>
      <c r="AU162" s="10">
        <v>0</v>
      </c>
      <c r="AV162" s="10">
        <v>0</v>
      </c>
      <c r="AW162" s="10">
        <v>0</v>
      </c>
      <c r="AX162" s="10">
        <v>0</v>
      </c>
      <c r="AY162" s="10">
        <v>0</v>
      </c>
      <c r="AZ162" s="10">
        <v>0</v>
      </c>
      <c r="BA162" s="10">
        <v>0</v>
      </c>
      <c r="BB162" s="10">
        <v>0</v>
      </c>
    </row>
    <row r="163" spans="1:54" ht="39.6" customHeight="1" x14ac:dyDescent="0.25">
      <c r="A163" s="3"/>
      <c r="B163" s="31" t="s">
        <v>59</v>
      </c>
      <c r="C163" s="31"/>
      <c r="D163" s="31"/>
      <c r="E163" s="31"/>
      <c r="F163" s="30"/>
      <c r="G163" s="29">
        <v>27745767</v>
      </c>
      <c r="H163" s="29">
        <v>2477700</v>
      </c>
      <c r="I163" s="29">
        <v>2146182</v>
      </c>
      <c r="J163" s="7">
        <v>1449140</v>
      </c>
      <c r="K163" s="15">
        <v>6073022</v>
      </c>
      <c r="L163" s="29">
        <v>3429000</v>
      </c>
      <c r="M163" s="29">
        <v>1273170</v>
      </c>
      <c r="N163" s="7">
        <v>1007450</v>
      </c>
      <c r="O163" s="15">
        <v>5709620</v>
      </c>
      <c r="P163" s="29">
        <v>3668850</v>
      </c>
      <c r="Q163" s="29">
        <v>946865</v>
      </c>
      <c r="R163" s="7">
        <v>3254550</v>
      </c>
      <c r="S163" s="15">
        <v>7870265</v>
      </c>
      <c r="T163" s="29">
        <v>3248650</v>
      </c>
      <c r="U163" s="29">
        <v>3567000</v>
      </c>
      <c r="V163" s="7">
        <v>1277210</v>
      </c>
      <c r="W163" s="14">
        <v>8092860</v>
      </c>
      <c r="X163" s="12">
        <v>0</v>
      </c>
      <c r="Y163" s="13"/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1">
        <v>0</v>
      </c>
      <c r="AP163" s="10">
        <v>27745767</v>
      </c>
      <c r="AQ163" s="10">
        <v>2477700</v>
      </c>
      <c r="AR163" s="10">
        <v>2146182</v>
      </c>
      <c r="AS163" s="10">
        <v>1449140</v>
      </c>
      <c r="AT163" s="10">
        <v>3429000</v>
      </c>
      <c r="AU163" s="10">
        <v>1273170</v>
      </c>
      <c r="AV163" s="10">
        <v>1007450</v>
      </c>
      <c r="AW163" s="10">
        <v>3668850</v>
      </c>
      <c r="AX163" s="10">
        <v>946865</v>
      </c>
      <c r="AY163" s="10">
        <v>3254550</v>
      </c>
      <c r="AZ163" s="10">
        <v>3248650</v>
      </c>
      <c r="BA163" s="10">
        <v>3567000</v>
      </c>
      <c r="BB163" s="10">
        <v>1277210</v>
      </c>
    </row>
    <row r="164" spans="1:54" ht="61.8" customHeight="1" x14ac:dyDescent="0.25">
      <c r="A164" s="3"/>
      <c r="B164" s="20" t="s">
        <v>17</v>
      </c>
      <c r="C164" s="19" t="s">
        <v>49</v>
      </c>
      <c r="D164" s="18" t="s">
        <v>58</v>
      </c>
      <c r="E164" s="17">
        <v>300100000</v>
      </c>
      <c r="F164" s="16"/>
      <c r="G164" s="12">
        <v>6070000</v>
      </c>
      <c r="H164" s="12">
        <v>205700</v>
      </c>
      <c r="I164" s="12">
        <v>4050</v>
      </c>
      <c r="J164" s="12">
        <v>183800</v>
      </c>
      <c r="K164" s="12">
        <v>393550</v>
      </c>
      <c r="L164" s="12">
        <v>380000</v>
      </c>
      <c r="M164" s="12">
        <v>10000</v>
      </c>
      <c r="N164" s="12">
        <v>89950</v>
      </c>
      <c r="O164" s="12">
        <v>479950</v>
      </c>
      <c r="P164" s="12">
        <v>550000</v>
      </c>
      <c r="Q164" s="12">
        <v>180000</v>
      </c>
      <c r="R164" s="12">
        <v>1934300</v>
      </c>
      <c r="S164" s="12">
        <v>2664300</v>
      </c>
      <c r="T164" s="12">
        <v>500000</v>
      </c>
      <c r="U164" s="12">
        <v>1912200</v>
      </c>
      <c r="V164" s="12">
        <v>120000</v>
      </c>
      <c r="W164" s="12">
        <v>2532200</v>
      </c>
      <c r="X164" s="12">
        <v>0</v>
      </c>
      <c r="Y164" s="13"/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12">
        <v>0</v>
      </c>
      <c r="AN164" s="12">
        <v>0</v>
      </c>
      <c r="AO164" s="11">
        <v>0</v>
      </c>
      <c r="AP164" s="10">
        <v>6070000</v>
      </c>
      <c r="AQ164" s="10">
        <v>205700</v>
      </c>
      <c r="AR164" s="10">
        <v>4050</v>
      </c>
      <c r="AS164" s="10">
        <v>183800</v>
      </c>
      <c r="AT164" s="10">
        <v>380000</v>
      </c>
      <c r="AU164" s="10">
        <v>10000</v>
      </c>
      <c r="AV164" s="10">
        <v>89950</v>
      </c>
      <c r="AW164" s="10">
        <v>550000</v>
      </c>
      <c r="AX164" s="10">
        <v>180000</v>
      </c>
      <c r="AY164" s="10">
        <v>1934300</v>
      </c>
      <c r="AZ164" s="10">
        <v>500000</v>
      </c>
      <c r="BA164" s="10">
        <v>1912200</v>
      </c>
      <c r="BB164" s="10">
        <v>120000</v>
      </c>
    </row>
    <row r="165" spans="1:54" ht="61.8" customHeight="1" x14ac:dyDescent="0.25">
      <c r="A165" s="3"/>
      <c r="B165" s="20" t="s">
        <v>17</v>
      </c>
      <c r="C165" s="19" t="s">
        <v>49</v>
      </c>
      <c r="D165" s="18" t="s">
        <v>57</v>
      </c>
      <c r="E165" s="17">
        <v>300100000</v>
      </c>
      <c r="F165" s="16"/>
      <c r="G165" s="12">
        <v>15500000</v>
      </c>
      <c r="H165" s="12">
        <v>1861500</v>
      </c>
      <c r="I165" s="12">
        <v>835900</v>
      </c>
      <c r="J165" s="12">
        <v>769290</v>
      </c>
      <c r="K165" s="12">
        <v>3466690</v>
      </c>
      <c r="L165" s="12">
        <v>2600000</v>
      </c>
      <c r="M165" s="12">
        <v>800000</v>
      </c>
      <c r="N165" s="12">
        <v>500000</v>
      </c>
      <c r="O165" s="12">
        <v>3900000</v>
      </c>
      <c r="P165" s="12">
        <v>2600000</v>
      </c>
      <c r="Q165" s="12">
        <v>500000</v>
      </c>
      <c r="R165" s="12">
        <v>703500</v>
      </c>
      <c r="S165" s="12">
        <v>3803500</v>
      </c>
      <c r="T165" s="12">
        <v>2250000</v>
      </c>
      <c r="U165" s="12">
        <v>1300000</v>
      </c>
      <c r="V165" s="12">
        <v>779810</v>
      </c>
      <c r="W165" s="12">
        <v>4329810</v>
      </c>
      <c r="X165" s="12">
        <v>0</v>
      </c>
      <c r="Y165" s="13"/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  <c r="AK165" s="12">
        <v>0</v>
      </c>
      <c r="AL165" s="12">
        <v>0</v>
      </c>
      <c r="AM165" s="12">
        <v>0</v>
      </c>
      <c r="AN165" s="12">
        <v>0</v>
      </c>
      <c r="AO165" s="11">
        <v>0</v>
      </c>
      <c r="AP165" s="10">
        <v>15500000</v>
      </c>
      <c r="AQ165" s="10">
        <v>1861500</v>
      </c>
      <c r="AR165" s="10">
        <v>835900</v>
      </c>
      <c r="AS165" s="10">
        <v>769290</v>
      </c>
      <c r="AT165" s="10">
        <v>2600000</v>
      </c>
      <c r="AU165" s="10">
        <v>800000</v>
      </c>
      <c r="AV165" s="10">
        <v>500000</v>
      </c>
      <c r="AW165" s="10">
        <v>2600000</v>
      </c>
      <c r="AX165" s="10">
        <v>500000</v>
      </c>
      <c r="AY165" s="10">
        <v>703500</v>
      </c>
      <c r="AZ165" s="10">
        <v>2250000</v>
      </c>
      <c r="BA165" s="10">
        <v>1300000</v>
      </c>
      <c r="BB165" s="10">
        <v>779810</v>
      </c>
    </row>
    <row r="166" spans="1:54" ht="61.8" customHeight="1" x14ac:dyDescent="0.25">
      <c r="A166" s="3"/>
      <c r="B166" s="20" t="s">
        <v>17</v>
      </c>
      <c r="C166" s="19" t="s">
        <v>49</v>
      </c>
      <c r="D166" s="18" t="s">
        <v>56</v>
      </c>
      <c r="E166" s="17">
        <v>300100000</v>
      </c>
      <c r="F166" s="16"/>
      <c r="G166" s="12">
        <v>528000</v>
      </c>
      <c r="H166" s="12">
        <v>31150</v>
      </c>
      <c r="I166" s="12">
        <v>35</v>
      </c>
      <c r="J166" s="12">
        <v>1400</v>
      </c>
      <c r="K166" s="12">
        <v>32585</v>
      </c>
      <c r="L166" s="12">
        <v>90000</v>
      </c>
      <c r="M166" s="12">
        <v>221850</v>
      </c>
      <c r="N166" s="12">
        <v>36000</v>
      </c>
      <c r="O166" s="12">
        <v>347850</v>
      </c>
      <c r="P166" s="12">
        <v>44000</v>
      </c>
      <c r="Q166" s="12">
        <v>265</v>
      </c>
      <c r="R166" s="12">
        <v>1400</v>
      </c>
      <c r="S166" s="12">
        <v>45665</v>
      </c>
      <c r="T166" s="12">
        <v>50100</v>
      </c>
      <c r="U166" s="12">
        <v>40000</v>
      </c>
      <c r="V166" s="12">
        <v>11800</v>
      </c>
      <c r="W166" s="12">
        <v>101900</v>
      </c>
      <c r="X166" s="12">
        <v>0</v>
      </c>
      <c r="Y166" s="13"/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12">
        <v>0</v>
      </c>
      <c r="AK166" s="12">
        <v>0</v>
      </c>
      <c r="AL166" s="12">
        <v>0</v>
      </c>
      <c r="AM166" s="12">
        <v>0</v>
      </c>
      <c r="AN166" s="12">
        <v>0</v>
      </c>
      <c r="AO166" s="11">
        <v>0</v>
      </c>
      <c r="AP166" s="10">
        <v>528000</v>
      </c>
      <c r="AQ166" s="10">
        <v>31150</v>
      </c>
      <c r="AR166" s="10">
        <v>35</v>
      </c>
      <c r="AS166" s="10">
        <v>1400</v>
      </c>
      <c r="AT166" s="10">
        <v>90000</v>
      </c>
      <c r="AU166" s="10">
        <v>221850</v>
      </c>
      <c r="AV166" s="10">
        <v>36000</v>
      </c>
      <c r="AW166" s="10">
        <v>44000</v>
      </c>
      <c r="AX166" s="10">
        <v>265</v>
      </c>
      <c r="AY166" s="10">
        <v>1400</v>
      </c>
      <c r="AZ166" s="10">
        <v>50100</v>
      </c>
      <c r="BA166" s="10">
        <v>40000</v>
      </c>
      <c r="BB166" s="10">
        <v>11800</v>
      </c>
    </row>
    <row r="167" spans="1:54" ht="61.8" customHeight="1" x14ac:dyDescent="0.25">
      <c r="A167" s="3"/>
      <c r="B167" s="20" t="s">
        <v>17</v>
      </c>
      <c r="C167" s="19" t="s">
        <v>49</v>
      </c>
      <c r="D167" s="18" t="s">
        <v>55</v>
      </c>
      <c r="E167" s="17">
        <v>300100000</v>
      </c>
      <c r="F167" s="16"/>
      <c r="G167" s="12">
        <v>1260000</v>
      </c>
      <c r="H167" s="12">
        <v>71650</v>
      </c>
      <c r="I167" s="12">
        <v>88300</v>
      </c>
      <c r="J167" s="12">
        <v>148700</v>
      </c>
      <c r="K167" s="12">
        <v>308650</v>
      </c>
      <c r="L167" s="12">
        <v>17400</v>
      </c>
      <c r="M167" s="12">
        <v>70000</v>
      </c>
      <c r="N167" s="12">
        <v>120000</v>
      </c>
      <c r="O167" s="12">
        <v>207400</v>
      </c>
      <c r="P167" s="12">
        <v>214000</v>
      </c>
      <c r="Q167" s="12">
        <v>5600</v>
      </c>
      <c r="R167" s="12">
        <v>358350</v>
      </c>
      <c r="S167" s="12">
        <v>577950</v>
      </c>
      <c r="T167" s="12">
        <v>48000</v>
      </c>
      <c r="U167" s="12">
        <v>90000</v>
      </c>
      <c r="V167" s="12">
        <v>28000</v>
      </c>
      <c r="W167" s="12">
        <v>166000</v>
      </c>
      <c r="X167" s="12">
        <v>0</v>
      </c>
      <c r="Y167" s="13"/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12">
        <v>0</v>
      </c>
      <c r="AK167" s="12">
        <v>0</v>
      </c>
      <c r="AL167" s="12">
        <v>0</v>
      </c>
      <c r="AM167" s="12">
        <v>0</v>
      </c>
      <c r="AN167" s="12">
        <v>0</v>
      </c>
      <c r="AO167" s="11">
        <v>0</v>
      </c>
      <c r="AP167" s="10">
        <v>1260000</v>
      </c>
      <c r="AQ167" s="10">
        <v>71650</v>
      </c>
      <c r="AR167" s="10">
        <v>88300</v>
      </c>
      <c r="AS167" s="10">
        <v>148700</v>
      </c>
      <c r="AT167" s="10">
        <v>17400</v>
      </c>
      <c r="AU167" s="10">
        <v>70000</v>
      </c>
      <c r="AV167" s="10">
        <v>120000</v>
      </c>
      <c r="AW167" s="10">
        <v>214000</v>
      </c>
      <c r="AX167" s="10">
        <v>5600</v>
      </c>
      <c r="AY167" s="10">
        <v>358350</v>
      </c>
      <c r="AZ167" s="10">
        <v>48000</v>
      </c>
      <c r="BA167" s="10">
        <v>90000</v>
      </c>
      <c r="BB167" s="10">
        <v>28000</v>
      </c>
    </row>
    <row r="168" spans="1:54" ht="61.8" customHeight="1" x14ac:dyDescent="0.25">
      <c r="A168" s="3"/>
      <c r="B168" s="20" t="s">
        <v>17</v>
      </c>
      <c r="C168" s="19" t="s">
        <v>49</v>
      </c>
      <c r="D168" s="18" t="s">
        <v>54</v>
      </c>
      <c r="E168" s="17">
        <v>300100000</v>
      </c>
      <c r="F168" s="16"/>
      <c r="G168" s="12">
        <v>434000</v>
      </c>
      <c r="H168" s="12">
        <v>146400</v>
      </c>
      <c r="I168" s="12">
        <v>6100</v>
      </c>
      <c r="J168" s="12">
        <v>89750</v>
      </c>
      <c r="K168" s="12">
        <v>242250</v>
      </c>
      <c r="L168" s="12">
        <v>101100</v>
      </c>
      <c r="M168" s="12">
        <v>2000</v>
      </c>
      <c r="N168" s="12">
        <v>1000</v>
      </c>
      <c r="O168" s="12">
        <v>104100</v>
      </c>
      <c r="P168" s="12">
        <v>19450</v>
      </c>
      <c r="Q168" s="12">
        <v>500</v>
      </c>
      <c r="R168" s="12">
        <v>2200</v>
      </c>
      <c r="S168" s="12">
        <v>22150</v>
      </c>
      <c r="T168" s="12">
        <v>60200</v>
      </c>
      <c r="U168" s="12">
        <v>300</v>
      </c>
      <c r="V168" s="12">
        <v>5000</v>
      </c>
      <c r="W168" s="12">
        <v>65500</v>
      </c>
      <c r="X168" s="12">
        <v>0</v>
      </c>
      <c r="Y168" s="13"/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12">
        <v>0</v>
      </c>
      <c r="AJ168" s="12">
        <v>0</v>
      </c>
      <c r="AK168" s="12">
        <v>0</v>
      </c>
      <c r="AL168" s="12">
        <v>0</v>
      </c>
      <c r="AM168" s="12">
        <v>0</v>
      </c>
      <c r="AN168" s="12">
        <v>0</v>
      </c>
      <c r="AO168" s="11">
        <v>0</v>
      </c>
      <c r="AP168" s="10">
        <v>434000</v>
      </c>
      <c r="AQ168" s="10">
        <v>146400</v>
      </c>
      <c r="AR168" s="10">
        <v>6100</v>
      </c>
      <c r="AS168" s="10">
        <v>89750</v>
      </c>
      <c r="AT168" s="10">
        <v>101100</v>
      </c>
      <c r="AU168" s="10">
        <v>2000</v>
      </c>
      <c r="AV168" s="10">
        <v>1000</v>
      </c>
      <c r="AW168" s="10">
        <v>19450</v>
      </c>
      <c r="AX168" s="10">
        <v>500</v>
      </c>
      <c r="AY168" s="10">
        <v>2200</v>
      </c>
      <c r="AZ168" s="10">
        <v>60200</v>
      </c>
      <c r="BA168" s="10">
        <v>300</v>
      </c>
      <c r="BB168" s="10">
        <v>5000</v>
      </c>
    </row>
    <row r="169" spans="1:54" ht="61.8" customHeight="1" x14ac:dyDescent="0.25">
      <c r="A169" s="3"/>
      <c r="B169" s="20" t="s">
        <v>17</v>
      </c>
      <c r="C169" s="19" t="s">
        <v>49</v>
      </c>
      <c r="D169" s="18" t="s">
        <v>53</v>
      </c>
      <c r="E169" s="17">
        <v>300100000</v>
      </c>
      <c r="F169" s="16"/>
      <c r="G169" s="12">
        <v>1027000</v>
      </c>
      <c r="H169" s="12">
        <v>159100</v>
      </c>
      <c r="I169" s="12">
        <v>171180</v>
      </c>
      <c r="J169" s="12">
        <v>134700</v>
      </c>
      <c r="K169" s="12">
        <v>464980</v>
      </c>
      <c r="L169" s="12">
        <v>80000</v>
      </c>
      <c r="M169" s="12">
        <v>8820</v>
      </c>
      <c r="N169" s="12">
        <v>100000</v>
      </c>
      <c r="O169" s="12">
        <v>188820</v>
      </c>
      <c r="P169" s="12">
        <v>80900</v>
      </c>
      <c r="Q169" s="12">
        <v>100000</v>
      </c>
      <c r="R169" s="12">
        <v>55300</v>
      </c>
      <c r="S169" s="12">
        <v>236200</v>
      </c>
      <c r="T169" s="12">
        <v>70000</v>
      </c>
      <c r="U169" s="12">
        <v>54000</v>
      </c>
      <c r="V169" s="12">
        <v>13000</v>
      </c>
      <c r="W169" s="12">
        <v>137000</v>
      </c>
      <c r="X169" s="12">
        <v>0</v>
      </c>
      <c r="Y169" s="13"/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12">
        <v>0</v>
      </c>
      <c r="AN169" s="12">
        <v>0</v>
      </c>
      <c r="AO169" s="11">
        <v>0</v>
      </c>
      <c r="AP169" s="10">
        <v>1027000</v>
      </c>
      <c r="AQ169" s="10">
        <v>159100</v>
      </c>
      <c r="AR169" s="10">
        <v>171180</v>
      </c>
      <c r="AS169" s="10">
        <v>134700</v>
      </c>
      <c r="AT169" s="10">
        <v>80000</v>
      </c>
      <c r="AU169" s="10">
        <v>8820</v>
      </c>
      <c r="AV169" s="10">
        <v>100000</v>
      </c>
      <c r="AW169" s="10">
        <v>80900</v>
      </c>
      <c r="AX169" s="10">
        <v>100000</v>
      </c>
      <c r="AY169" s="10">
        <v>55300</v>
      </c>
      <c r="AZ169" s="10">
        <v>70000</v>
      </c>
      <c r="BA169" s="10">
        <v>54000</v>
      </c>
      <c r="BB169" s="10">
        <v>13000</v>
      </c>
    </row>
    <row r="170" spans="1:54" ht="61.8" customHeight="1" x14ac:dyDescent="0.25">
      <c r="A170" s="3"/>
      <c r="B170" s="20" t="s">
        <v>17</v>
      </c>
      <c r="C170" s="19" t="s">
        <v>49</v>
      </c>
      <c r="D170" s="18" t="s">
        <v>52</v>
      </c>
      <c r="E170" s="17">
        <v>300100000</v>
      </c>
      <c r="F170" s="16"/>
      <c r="G170" s="12">
        <v>1396800</v>
      </c>
      <c r="H170" s="12">
        <v>0</v>
      </c>
      <c r="I170" s="12">
        <v>17550</v>
      </c>
      <c r="J170" s="12">
        <v>116400</v>
      </c>
      <c r="K170" s="12">
        <v>133950</v>
      </c>
      <c r="L170" s="12">
        <v>116400</v>
      </c>
      <c r="M170" s="12">
        <v>116400</v>
      </c>
      <c r="N170" s="12">
        <v>116400</v>
      </c>
      <c r="O170" s="12">
        <v>349200</v>
      </c>
      <c r="P170" s="12">
        <v>116400</v>
      </c>
      <c r="Q170" s="12">
        <v>116400</v>
      </c>
      <c r="R170" s="12">
        <v>116400</v>
      </c>
      <c r="S170" s="12">
        <v>349200</v>
      </c>
      <c r="T170" s="12">
        <v>215250</v>
      </c>
      <c r="U170" s="12">
        <v>116400</v>
      </c>
      <c r="V170" s="12">
        <v>232800</v>
      </c>
      <c r="W170" s="12">
        <v>564450</v>
      </c>
      <c r="X170" s="12">
        <v>0</v>
      </c>
      <c r="Y170" s="13"/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12">
        <v>0</v>
      </c>
      <c r="AL170" s="12">
        <v>0</v>
      </c>
      <c r="AM170" s="12">
        <v>0</v>
      </c>
      <c r="AN170" s="12">
        <v>0</v>
      </c>
      <c r="AO170" s="11">
        <v>0</v>
      </c>
      <c r="AP170" s="10">
        <v>1396800</v>
      </c>
      <c r="AQ170" s="10">
        <v>0</v>
      </c>
      <c r="AR170" s="10">
        <v>17550</v>
      </c>
      <c r="AS170" s="10">
        <v>116400</v>
      </c>
      <c r="AT170" s="10">
        <v>116400</v>
      </c>
      <c r="AU170" s="10">
        <v>116400</v>
      </c>
      <c r="AV170" s="10">
        <v>116400</v>
      </c>
      <c r="AW170" s="10">
        <v>116400</v>
      </c>
      <c r="AX170" s="10">
        <v>116400</v>
      </c>
      <c r="AY170" s="10">
        <v>116400</v>
      </c>
      <c r="AZ170" s="10">
        <v>215250</v>
      </c>
      <c r="BA170" s="10">
        <v>116400</v>
      </c>
      <c r="BB170" s="10">
        <v>232800</v>
      </c>
    </row>
    <row r="171" spans="1:54" ht="61.8" customHeight="1" x14ac:dyDescent="0.25">
      <c r="A171" s="3"/>
      <c r="B171" s="20" t="s">
        <v>17</v>
      </c>
      <c r="C171" s="19" t="s">
        <v>49</v>
      </c>
      <c r="D171" s="18" t="s">
        <v>51</v>
      </c>
      <c r="E171" s="17">
        <v>300100000</v>
      </c>
      <c r="F171" s="16"/>
      <c r="G171" s="12">
        <v>1000000</v>
      </c>
      <c r="H171" s="12">
        <v>0</v>
      </c>
      <c r="I171" s="12">
        <v>1000000</v>
      </c>
      <c r="J171" s="12">
        <v>0</v>
      </c>
      <c r="K171" s="12">
        <v>1000000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3"/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0</v>
      </c>
      <c r="AM171" s="12">
        <v>0</v>
      </c>
      <c r="AN171" s="12">
        <v>0</v>
      </c>
      <c r="AO171" s="11">
        <v>0</v>
      </c>
      <c r="AP171" s="10">
        <v>1000000</v>
      </c>
      <c r="AQ171" s="10">
        <v>0</v>
      </c>
      <c r="AR171" s="10">
        <v>1000000</v>
      </c>
      <c r="AS171" s="10">
        <v>0</v>
      </c>
      <c r="AT171" s="10">
        <v>0</v>
      </c>
      <c r="AU171" s="10">
        <v>0</v>
      </c>
      <c r="AV171" s="10">
        <v>0</v>
      </c>
      <c r="AW171" s="10">
        <v>0</v>
      </c>
      <c r="AX171" s="10">
        <v>0</v>
      </c>
      <c r="AY171" s="10">
        <v>0</v>
      </c>
      <c r="AZ171" s="10">
        <v>0</v>
      </c>
      <c r="BA171" s="10">
        <v>0</v>
      </c>
      <c r="BB171" s="10">
        <v>0</v>
      </c>
    </row>
    <row r="172" spans="1:54" ht="61.8" customHeight="1" x14ac:dyDescent="0.25">
      <c r="A172" s="3"/>
      <c r="B172" s="20" t="s">
        <v>17</v>
      </c>
      <c r="C172" s="19" t="s">
        <v>49</v>
      </c>
      <c r="D172" s="18" t="s">
        <v>50</v>
      </c>
      <c r="E172" s="17">
        <v>300100000</v>
      </c>
      <c r="F172" s="16"/>
      <c r="G172" s="12">
        <v>530000</v>
      </c>
      <c r="H172" s="12">
        <v>2200</v>
      </c>
      <c r="I172" s="12">
        <v>23100</v>
      </c>
      <c r="J172" s="12">
        <v>5100</v>
      </c>
      <c r="K172" s="12">
        <v>30400</v>
      </c>
      <c r="L172" s="12">
        <v>44100</v>
      </c>
      <c r="M172" s="12">
        <v>44100</v>
      </c>
      <c r="N172" s="12">
        <v>44100</v>
      </c>
      <c r="O172" s="12">
        <v>132300</v>
      </c>
      <c r="P172" s="12">
        <v>44100</v>
      </c>
      <c r="Q172" s="12">
        <v>44100</v>
      </c>
      <c r="R172" s="12">
        <v>83100</v>
      </c>
      <c r="S172" s="12">
        <v>171300</v>
      </c>
      <c r="T172" s="12">
        <v>55100</v>
      </c>
      <c r="U172" s="12">
        <v>54100</v>
      </c>
      <c r="V172" s="12">
        <v>86800</v>
      </c>
      <c r="W172" s="12">
        <v>196000</v>
      </c>
      <c r="X172" s="12">
        <v>0</v>
      </c>
      <c r="Y172" s="13"/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12">
        <v>0</v>
      </c>
      <c r="AJ172" s="12">
        <v>0</v>
      </c>
      <c r="AK172" s="12">
        <v>0</v>
      </c>
      <c r="AL172" s="12">
        <v>0</v>
      </c>
      <c r="AM172" s="12">
        <v>0</v>
      </c>
      <c r="AN172" s="12">
        <v>0</v>
      </c>
      <c r="AO172" s="11">
        <v>0</v>
      </c>
      <c r="AP172" s="10">
        <v>530000</v>
      </c>
      <c r="AQ172" s="10">
        <v>2200</v>
      </c>
      <c r="AR172" s="10">
        <v>23100</v>
      </c>
      <c r="AS172" s="10">
        <v>5100</v>
      </c>
      <c r="AT172" s="10">
        <v>44100</v>
      </c>
      <c r="AU172" s="10">
        <v>44100</v>
      </c>
      <c r="AV172" s="10">
        <v>44100</v>
      </c>
      <c r="AW172" s="10">
        <v>44100</v>
      </c>
      <c r="AX172" s="10">
        <v>44100</v>
      </c>
      <c r="AY172" s="10">
        <v>83100</v>
      </c>
      <c r="AZ172" s="10">
        <v>55100</v>
      </c>
      <c r="BA172" s="10">
        <v>54100</v>
      </c>
      <c r="BB172" s="10">
        <v>86800</v>
      </c>
    </row>
    <row r="173" spans="1:54" ht="61.8" customHeight="1" x14ac:dyDescent="0.25">
      <c r="A173" s="3"/>
      <c r="B173" s="20" t="s">
        <v>17</v>
      </c>
      <c r="C173" s="19" t="s">
        <v>49</v>
      </c>
      <c r="D173" s="18" t="s">
        <v>48</v>
      </c>
      <c r="E173" s="17">
        <v>400100005</v>
      </c>
      <c r="F173" s="16"/>
      <c r="G173" s="12">
        <v>-33</v>
      </c>
      <c r="H173" s="12">
        <v>0</v>
      </c>
      <c r="I173" s="12">
        <v>-33</v>
      </c>
      <c r="J173" s="12">
        <v>0</v>
      </c>
      <c r="K173" s="12">
        <v>-33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3"/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1">
        <v>0</v>
      </c>
      <c r="AP173" s="10">
        <v>-33</v>
      </c>
      <c r="AQ173" s="10">
        <v>0</v>
      </c>
      <c r="AR173" s="10">
        <v>-33</v>
      </c>
      <c r="AS173" s="10">
        <v>0</v>
      </c>
      <c r="AT173" s="10">
        <v>0</v>
      </c>
      <c r="AU173" s="10">
        <v>0</v>
      </c>
      <c r="AV173" s="10">
        <v>0</v>
      </c>
      <c r="AW173" s="10">
        <v>0</v>
      </c>
      <c r="AX173" s="10">
        <v>0</v>
      </c>
      <c r="AY173" s="10">
        <v>0</v>
      </c>
      <c r="AZ173" s="10">
        <v>0</v>
      </c>
      <c r="BA173" s="10">
        <v>0</v>
      </c>
      <c r="BB173" s="10">
        <v>0</v>
      </c>
    </row>
    <row r="174" spans="1:54" ht="16.2" customHeight="1" x14ac:dyDescent="0.25">
      <c r="A174" s="3"/>
      <c r="B174" s="31" t="s">
        <v>10</v>
      </c>
      <c r="C174" s="31"/>
      <c r="D174" s="31"/>
      <c r="E174" s="31"/>
      <c r="F174" s="30"/>
      <c r="G174" s="29">
        <v>950221183.42999995</v>
      </c>
      <c r="H174" s="29">
        <v>40887483.43</v>
      </c>
      <c r="I174" s="29">
        <v>135917613</v>
      </c>
      <c r="J174" s="7">
        <v>41107900</v>
      </c>
      <c r="K174" s="15">
        <v>217912996.43000001</v>
      </c>
      <c r="L174" s="29">
        <v>139198900</v>
      </c>
      <c r="M174" s="29">
        <v>70100400</v>
      </c>
      <c r="N174" s="7">
        <v>186527300</v>
      </c>
      <c r="O174" s="15">
        <v>395826600</v>
      </c>
      <c r="P174" s="29">
        <v>48327900</v>
      </c>
      <c r="Q174" s="29">
        <v>35194300</v>
      </c>
      <c r="R174" s="7">
        <v>68007000</v>
      </c>
      <c r="S174" s="15">
        <v>151529200</v>
      </c>
      <c r="T174" s="29">
        <v>79046400</v>
      </c>
      <c r="U174" s="29">
        <v>55592500</v>
      </c>
      <c r="V174" s="7">
        <v>50313487</v>
      </c>
      <c r="W174" s="14">
        <v>184952387</v>
      </c>
      <c r="X174" s="12">
        <v>0</v>
      </c>
      <c r="Y174" s="13"/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0</v>
      </c>
      <c r="AG174" s="12">
        <v>0</v>
      </c>
      <c r="AH174" s="12">
        <v>0</v>
      </c>
      <c r="AI174" s="12">
        <v>0</v>
      </c>
      <c r="AJ174" s="12">
        <v>0</v>
      </c>
      <c r="AK174" s="12">
        <v>0</v>
      </c>
      <c r="AL174" s="12">
        <v>0</v>
      </c>
      <c r="AM174" s="12">
        <v>0</v>
      </c>
      <c r="AN174" s="12">
        <v>0</v>
      </c>
      <c r="AO174" s="11">
        <v>0</v>
      </c>
      <c r="AP174" s="10">
        <v>950221183.42999995</v>
      </c>
      <c r="AQ174" s="10">
        <v>40887483.43</v>
      </c>
      <c r="AR174" s="10">
        <v>135917613</v>
      </c>
      <c r="AS174" s="10">
        <v>41107900</v>
      </c>
      <c r="AT174" s="10">
        <v>139198900</v>
      </c>
      <c r="AU174" s="10">
        <v>70100400</v>
      </c>
      <c r="AV174" s="10">
        <v>186527300</v>
      </c>
      <c r="AW174" s="10">
        <v>48327900</v>
      </c>
      <c r="AX174" s="10">
        <v>35194300</v>
      </c>
      <c r="AY174" s="10">
        <v>68007000</v>
      </c>
      <c r="AZ174" s="10">
        <v>79046400</v>
      </c>
      <c r="BA174" s="10">
        <v>55592500</v>
      </c>
      <c r="BB174" s="10">
        <v>50313487</v>
      </c>
    </row>
    <row r="175" spans="1:54" x14ac:dyDescent="0.25">
      <c r="A175" s="3"/>
      <c r="B175" s="20" t="s">
        <v>17</v>
      </c>
      <c r="C175" s="19" t="s">
        <v>3</v>
      </c>
      <c r="D175" s="18" t="s">
        <v>47</v>
      </c>
      <c r="E175" s="17">
        <v>300100000</v>
      </c>
      <c r="F175" s="16"/>
      <c r="G175" s="12">
        <v>1482500</v>
      </c>
      <c r="H175" s="12">
        <v>138900</v>
      </c>
      <c r="I175" s="12">
        <v>101661.68</v>
      </c>
      <c r="J175" s="12">
        <v>0</v>
      </c>
      <c r="K175" s="12">
        <v>240561.68</v>
      </c>
      <c r="L175" s="12">
        <v>138900</v>
      </c>
      <c r="M175" s="12">
        <v>138900</v>
      </c>
      <c r="N175" s="12">
        <v>138900</v>
      </c>
      <c r="O175" s="12">
        <v>416700</v>
      </c>
      <c r="P175" s="12">
        <v>138900</v>
      </c>
      <c r="Q175" s="12">
        <v>138900</v>
      </c>
      <c r="R175" s="12">
        <v>138900</v>
      </c>
      <c r="S175" s="12">
        <v>416700</v>
      </c>
      <c r="T175" s="12">
        <v>138900</v>
      </c>
      <c r="U175" s="12">
        <v>93500</v>
      </c>
      <c r="V175" s="12">
        <v>176138.32</v>
      </c>
      <c r="W175" s="12">
        <v>408538.32</v>
      </c>
      <c r="X175" s="12">
        <v>0</v>
      </c>
      <c r="Y175" s="13"/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1">
        <v>0</v>
      </c>
      <c r="AP175" s="10">
        <v>1482500</v>
      </c>
      <c r="AQ175" s="10">
        <v>138900</v>
      </c>
      <c r="AR175" s="10">
        <v>101661.68</v>
      </c>
      <c r="AS175" s="10">
        <v>0</v>
      </c>
      <c r="AT175" s="10">
        <v>138900</v>
      </c>
      <c r="AU175" s="10">
        <v>138900</v>
      </c>
      <c r="AV175" s="10">
        <v>138900</v>
      </c>
      <c r="AW175" s="10">
        <v>138900</v>
      </c>
      <c r="AX175" s="10">
        <v>138900</v>
      </c>
      <c r="AY175" s="10">
        <v>138900</v>
      </c>
      <c r="AZ175" s="10">
        <v>138900</v>
      </c>
      <c r="BA175" s="10">
        <v>93500</v>
      </c>
      <c r="BB175" s="10">
        <v>176138.32</v>
      </c>
    </row>
    <row r="176" spans="1:54" x14ac:dyDescent="0.25">
      <c r="A176" s="3"/>
      <c r="B176" s="20" t="s">
        <v>17</v>
      </c>
      <c r="C176" s="19" t="s">
        <v>3</v>
      </c>
      <c r="D176" s="18" t="s">
        <v>46</v>
      </c>
      <c r="E176" s="17">
        <v>300100000</v>
      </c>
      <c r="F176" s="16"/>
      <c r="G176" s="12">
        <v>164800</v>
      </c>
      <c r="H176" s="12">
        <v>9000</v>
      </c>
      <c r="I176" s="12">
        <v>1751.32</v>
      </c>
      <c r="J176" s="12">
        <v>0</v>
      </c>
      <c r="K176" s="12">
        <v>10751.32</v>
      </c>
      <c r="L176" s="12">
        <v>13000</v>
      </c>
      <c r="M176" s="12">
        <v>13000</v>
      </c>
      <c r="N176" s="12">
        <v>13000</v>
      </c>
      <c r="O176" s="12">
        <v>39000</v>
      </c>
      <c r="P176" s="12">
        <v>13000</v>
      </c>
      <c r="Q176" s="12">
        <v>13000</v>
      </c>
      <c r="R176" s="12">
        <v>13000</v>
      </c>
      <c r="S176" s="12">
        <v>39000</v>
      </c>
      <c r="T176" s="12">
        <v>13000</v>
      </c>
      <c r="U176" s="12">
        <v>13000</v>
      </c>
      <c r="V176" s="12">
        <v>50048.68</v>
      </c>
      <c r="W176" s="12">
        <v>76048.679999999993</v>
      </c>
      <c r="X176" s="12">
        <v>0</v>
      </c>
      <c r="Y176" s="13"/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0</v>
      </c>
      <c r="AG176" s="12">
        <v>0</v>
      </c>
      <c r="AH176" s="12">
        <v>0</v>
      </c>
      <c r="AI176" s="12">
        <v>0</v>
      </c>
      <c r="AJ176" s="12">
        <v>0</v>
      </c>
      <c r="AK176" s="12">
        <v>0</v>
      </c>
      <c r="AL176" s="12">
        <v>0</v>
      </c>
      <c r="AM176" s="12">
        <v>0</v>
      </c>
      <c r="AN176" s="12">
        <v>0</v>
      </c>
      <c r="AO176" s="11">
        <v>0</v>
      </c>
      <c r="AP176" s="10">
        <v>164800</v>
      </c>
      <c r="AQ176" s="10">
        <v>9000</v>
      </c>
      <c r="AR176" s="10">
        <v>1751.32</v>
      </c>
      <c r="AS176" s="10">
        <v>0</v>
      </c>
      <c r="AT176" s="10">
        <v>13000</v>
      </c>
      <c r="AU176" s="10">
        <v>13000</v>
      </c>
      <c r="AV176" s="10">
        <v>13000</v>
      </c>
      <c r="AW176" s="10">
        <v>13000</v>
      </c>
      <c r="AX176" s="10">
        <v>13000</v>
      </c>
      <c r="AY176" s="10">
        <v>13000</v>
      </c>
      <c r="AZ176" s="10">
        <v>13000</v>
      </c>
      <c r="BA176" s="10">
        <v>13000</v>
      </c>
      <c r="BB176" s="10">
        <v>50048.68</v>
      </c>
    </row>
    <row r="177" spans="1:54" x14ac:dyDescent="0.25">
      <c r="A177" s="3"/>
      <c r="B177" s="20" t="s">
        <v>17</v>
      </c>
      <c r="C177" s="19" t="s">
        <v>3</v>
      </c>
      <c r="D177" s="18" t="s">
        <v>45</v>
      </c>
      <c r="E177" s="17">
        <v>300100000</v>
      </c>
      <c r="F177" s="16"/>
      <c r="G177" s="12">
        <v>4000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1400</v>
      </c>
      <c r="R177" s="12">
        <v>2600</v>
      </c>
      <c r="S177" s="12">
        <v>4000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3"/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12">
        <v>0</v>
      </c>
      <c r="AJ177" s="12">
        <v>0</v>
      </c>
      <c r="AK177" s="12">
        <v>0</v>
      </c>
      <c r="AL177" s="12">
        <v>0</v>
      </c>
      <c r="AM177" s="12">
        <v>0</v>
      </c>
      <c r="AN177" s="12">
        <v>0</v>
      </c>
      <c r="AO177" s="11">
        <v>0</v>
      </c>
      <c r="AP177" s="10">
        <v>4000</v>
      </c>
      <c r="AQ177" s="10">
        <v>0</v>
      </c>
      <c r="AR177" s="10">
        <v>0</v>
      </c>
      <c r="AS177" s="10">
        <v>0</v>
      </c>
      <c r="AT177" s="10">
        <v>0</v>
      </c>
      <c r="AU177" s="10">
        <v>0</v>
      </c>
      <c r="AV177" s="10">
        <v>0</v>
      </c>
      <c r="AW177" s="10">
        <v>0</v>
      </c>
      <c r="AX177" s="10">
        <v>1400</v>
      </c>
      <c r="AY177" s="10">
        <v>2600</v>
      </c>
      <c r="AZ177" s="10">
        <v>0</v>
      </c>
      <c r="BA177" s="10">
        <v>0</v>
      </c>
      <c r="BB177" s="10">
        <v>0</v>
      </c>
    </row>
    <row r="178" spans="1:54" x14ac:dyDescent="0.25">
      <c r="A178" s="3"/>
      <c r="B178" s="20" t="s">
        <v>17</v>
      </c>
      <c r="C178" s="19" t="s">
        <v>3</v>
      </c>
      <c r="D178" s="18" t="s">
        <v>44</v>
      </c>
      <c r="E178" s="17">
        <v>121002014</v>
      </c>
      <c r="F178" s="16"/>
      <c r="G178" s="12">
        <v>1947500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1947500</v>
      </c>
      <c r="R178" s="12">
        <v>0</v>
      </c>
      <c r="S178" s="12">
        <v>1947500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3"/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12">
        <v>0</v>
      </c>
      <c r="AJ178" s="12">
        <v>0</v>
      </c>
      <c r="AK178" s="12">
        <v>0</v>
      </c>
      <c r="AL178" s="12">
        <v>0</v>
      </c>
      <c r="AM178" s="12">
        <v>0</v>
      </c>
      <c r="AN178" s="12">
        <v>0</v>
      </c>
      <c r="AO178" s="11">
        <v>0</v>
      </c>
      <c r="AP178" s="10">
        <v>1947500</v>
      </c>
      <c r="AQ178" s="10">
        <v>0</v>
      </c>
      <c r="AR178" s="10">
        <v>0</v>
      </c>
      <c r="AS178" s="10">
        <v>0</v>
      </c>
      <c r="AT178" s="10">
        <v>0</v>
      </c>
      <c r="AU178" s="10">
        <v>0</v>
      </c>
      <c r="AV178" s="10">
        <v>0</v>
      </c>
      <c r="AW178" s="10">
        <v>0</v>
      </c>
      <c r="AX178" s="10">
        <v>1947500</v>
      </c>
      <c r="AY178" s="10">
        <v>0</v>
      </c>
      <c r="AZ178" s="10">
        <v>0</v>
      </c>
      <c r="BA178" s="10">
        <v>0</v>
      </c>
      <c r="BB178" s="10">
        <v>0</v>
      </c>
    </row>
    <row r="179" spans="1:54" x14ac:dyDescent="0.25">
      <c r="A179" s="3"/>
      <c r="B179" s="20" t="s">
        <v>17</v>
      </c>
      <c r="C179" s="19" t="s">
        <v>3</v>
      </c>
      <c r="D179" s="18" t="s">
        <v>43</v>
      </c>
      <c r="E179" s="17">
        <v>121003022</v>
      </c>
      <c r="F179" s="16"/>
      <c r="G179" s="12">
        <v>3709000</v>
      </c>
      <c r="H179" s="12">
        <v>679000</v>
      </c>
      <c r="I179" s="12">
        <v>641000</v>
      </c>
      <c r="J179" s="12">
        <v>511500</v>
      </c>
      <c r="K179" s="12">
        <v>1831500</v>
      </c>
      <c r="L179" s="12">
        <v>285500</v>
      </c>
      <c r="M179" s="12">
        <v>112500</v>
      </c>
      <c r="N179" s="12">
        <v>44500</v>
      </c>
      <c r="O179" s="12">
        <v>442500</v>
      </c>
      <c r="P179" s="12">
        <v>42500</v>
      </c>
      <c r="Q179" s="12">
        <v>39500</v>
      </c>
      <c r="R179" s="12">
        <v>39000</v>
      </c>
      <c r="S179" s="12">
        <v>121000</v>
      </c>
      <c r="T179" s="12">
        <v>143500</v>
      </c>
      <c r="U179" s="12">
        <v>433000</v>
      </c>
      <c r="V179" s="12">
        <v>737500</v>
      </c>
      <c r="W179" s="12">
        <v>1314000</v>
      </c>
      <c r="X179" s="12">
        <v>0</v>
      </c>
      <c r="Y179" s="13"/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1">
        <v>0</v>
      </c>
      <c r="AP179" s="10">
        <v>3709000</v>
      </c>
      <c r="AQ179" s="10">
        <v>679000</v>
      </c>
      <c r="AR179" s="10">
        <v>641000</v>
      </c>
      <c r="AS179" s="10">
        <v>511500</v>
      </c>
      <c r="AT179" s="10">
        <v>285500</v>
      </c>
      <c r="AU179" s="10">
        <v>112500</v>
      </c>
      <c r="AV179" s="10">
        <v>44500</v>
      </c>
      <c r="AW179" s="10">
        <v>42500</v>
      </c>
      <c r="AX179" s="10">
        <v>39500</v>
      </c>
      <c r="AY179" s="10">
        <v>39000</v>
      </c>
      <c r="AZ179" s="10">
        <v>143500</v>
      </c>
      <c r="BA179" s="10">
        <v>433000</v>
      </c>
      <c r="BB179" s="10">
        <v>737500</v>
      </c>
    </row>
    <row r="180" spans="1:54" x14ac:dyDescent="0.25">
      <c r="A180" s="3"/>
      <c r="B180" s="20" t="s">
        <v>17</v>
      </c>
      <c r="C180" s="19" t="s">
        <v>3</v>
      </c>
      <c r="D180" s="18" t="s">
        <v>43</v>
      </c>
      <c r="E180" s="17">
        <v>121003023</v>
      </c>
      <c r="F180" s="16"/>
      <c r="G180" s="12">
        <v>380370300</v>
      </c>
      <c r="H180" s="12">
        <v>18158000</v>
      </c>
      <c r="I180" s="12">
        <v>62632000</v>
      </c>
      <c r="J180" s="12">
        <v>23458000</v>
      </c>
      <c r="K180" s="12">
        <v>104248000</v>
      </c>
      <c r="L180" s="12">
        <v>61592100</v>
      </c>
      <c r="M180" s="12">
        <v>28780000</v>
      </c>
      <c r="N180" s="12">
        <v>50820000</v>
      </c>
      <c r="O180" s="12">
        <v>141192100</v>
      </c>
      <c r="P180" s="12">
        <v>32448000</v>
      </c>
      <c r="Q180" s="12">
        <v>32950000</v>
      </c>
      <c r="R180" s="12">
        <v>31000000</v>
      </c>
      <c r="S180" s="12">
        <v>96398000</v>
      </c>
      <c r="T180" s="12">
        <v>30270800</v>
      </c>
      <c r="U180" s="12">
        <v>8261400</v>
      </c>
      <c r="V180" s="12">
        <v>0</v>
      </c>
      <c r="W180" s="12">
        <v>38532200</v>
      </c>
      <c r="X180" s="12">
        <v>0</v>
      </c>
      <c r="Y180" s="13"/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0</v>
      </c>
      <c r="AK180" s="12">
        <v>0</v>
      </c>
      <c r="AL180" s="12">
        <v>0</v>
      </c>
      <c r="AM180" s="12">
        <v>0</v>
      </c>
      <c r="AN180" s="12">
        <v>0</v>
      </c>
      <c r="AO180" s="11">
        <v>0</v>
      </c>
      <c r="AP180" s="10">
        <v>380370300</v>
      </c>
      <c r="AQ180" s="10">
        <v>18158000</v>
      </c>
      <c r="AR180" s="10">
        <v>62632000</v>
      </c>
      <c r="AS180" s="10">
        <v>23458000</v>
      </c>
      <c r="AT180" s="10">
        <v>61592100</v>
      </c>
      <c r="AU180" s="10">
        <v>28780000</v>
      </c>
      <c r="AV180" s="10">
        <v>50820000</v>
      </c>
      <c r="AW180" s="10">
        <v>32448000</v>
      </c>
      <c r="AX180" s="10">
        <v>32950000</v>
      </c>
      <c r="AY180" s="10">
        <v>31000000</v>
      </c>
      <c r="AZ180" s="10">
        <v>30270800</v>
      </c>
      <c r="BA180" s="10">
        <v>8261400</v>
      </c>
      <c r="BB180" s="10">
        <v>0</v>
      </c>
    </row>
    <row r="181" spans="1:54" x14ac:dyDescent="0.25">
      <c r="A181" s="3"/>
      <c r="B181" s="20" t="s">
        <v>17</v>
      </c>
      <c r="C181" s="19" t="s">
        <v>3</v>
      </c>
      <c r="D181" s="18" t="s">
        <v>43</v>
      </c>
      <c r="E181" s="17">
        <v>121003024</v>
      </c>
      <c r="F181" s="16"/>
      <c r="G181" s="12">
        <v>881300</v>
      </c>
      <c r="H181" s="12">
        <v>0</v>
      </c>
      <c r="I181" s="12">
        <v>160000</v>
      </c>
      <c r="J181" s="12">
        <v>160000</v>
      </c>
      <c r="K181" s="12">
        <v>320000</v>
      </c>
      <c r="L181" s="12">
        <v>160000</v>
      </c>
      <c r="M181" s="12">
        <v>160000</v>
      </c>
      <c r="N181" s="12">
        <v>160000</v>
      </c>
      <c r="O181" s="12">
        <v>480000</v>
      </c>
      <c r="P181" s="12">
        <v>0</v>
      </c>
      <c r="Q181" s="12">
        <v>0</v>
      </c>
      <c r="R181" s="12">
        <v>0</v>
      </c>
      <c r="S181" s="12">
        <v>0</v>
      </c>
      <c r="T181" s="12">
        <v>81300</v>
      </c>
      <c r="U181" s="12">
        <v>0</v>
      </c>
      <c r="V181" s="12">
        <v>0</v>
      </c>
      <c r="W181" s="12">
        <v>81300</v>
      </c>
      <c r="X181" s="12">
        <v>0</v>
      </c>
      <c r="Y181" s="13"/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12">
        <v>0</v>
      </c>
      <c r="AK181" s="12">
        <v>0</v>
      </c>
      <c r="AL181" s="12">
        <v>0</v>
      </c>
      <c r="AM181" s="12">
        <v>0</v>
      </c>
      <c r="AN181" s="12">
        <v>0</v>
      </c>
      <c r="AO181" s="11">
        <v>0</v>
      </c>
      <c r="AP181" s="10">
        <v>881300</v>
      </c>
      <c r="AQ181" s="10">
        <v>0</v>
      </c>
      <c r="AR181" s="10">
        <v>160000</v>
      </c>
      <c r="AS181" s="10">
        <v>160000</v>
      </c>
      <c r="AT181" s="10">
        <v>160000</v>
      </c>
      <c r="AU181" s="10">
        <v>160000</v>
      </c>
      <c r="AV181" s="10">
        <v>160000</v>
      </c>
      <c r="AW181" s="10">
        <v>0</v>
      </c>
      <c r="AX181" s="10">
        <v>0</v>
      </c>
      <c r="AY181" s="10">
        <v>0</v>
      </c>
      <c r="AZ181" s="10">
        <v>81300</v>
      </c>
      <c r="BA181" s="10">
        <v>0</v>
      </c>
      <c r="BB181" s="10">
        <v>0</v>
      </c>
    </row>
    <row r="182" spans="1:54" x14ac:dyDescent="0.25">
      <c r="A182" s="3"/>
      <c r="B182" s="20" t="s">
        <v>17</v>
      </c>
      <c r="C182" s="19" t="s">
        <v>3</v>
      </c>
      <c r="D182" s="18" t="s">
        <v>43</v>
      </c>
      <c r="E182" s="17">
        <v>121003025</v>
      </c>
      <c r="F182" s="16"/>
      <c r="G182" s="12">
        <v>539257900</v>
      </c>
      <c r="H182" s="12">
        <v>19000000</v>
      </c>
      <c r="I182" s="12">
        <v>71370200</v>
      </c>
      <c r="J182" s="12">
        <v>15905000</v>
      </c>
      <c r="K182" s="12">
        <v>106275200</v>
      </c>
      <c r="L182" s="12">
        <v>73924700</v>
      </c>
      <c r="M182" s="12">
        <v>40700000</v>
      </c>
      <c r="N182" s="12">
        <v>131884900</v>
      </c>
      <c r="O182" s="12">
        <v>246509600</v>
      </c>
      <c r="P182" s="12">
        <v>10478600</v>
      </c>
      <c r="Q182" s="12">
        <v>0</v>
      </c>
      <c r="R182" s="12">
        <v>36740500</v>
      </c>
      <c r="S182" s="12">
        <v>47219100</v>
      </c>
      <c r="T182" s="12">
        <v>46241600</v>
      </c>
      <c r="U182" s="12">
        <v>46241600</v>
      </c>
      <c r="V182" s="12">
        <v>46770800</v>
      </c>
      <c r="W182" s="12">
        <v>139254000</v>
      </c>
      <c r="X182" s="12">
        <v>0</v>
      </c>
      <c r="Y182" s="13"/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v>0</v>
      </c>
      <c r="AF182" s="12">
        <v>0</v>
      </c>
      <c r="AG182" s="12">
        <v>0</v>
      </c>
      <c r="AH182" s="12">
        <v>0</v>
      </c>
      <c r="AI182" s="12">
        <v>0</v>
      </c>
      <c r="AJ182" s="12">
        <v>0</v>
      </c>
      <c r="AK182" s="12">
        <v>0</v>
      </c>
      <c r="AL182" s="12">
        <v>0</v>
      </c>
      <c r="AM182" s="12">
        <v>0</v>
      </c>
      <c r="AN182" s="12">
        <v>0</v>
      </c>
      <c r="AO182" s="11">
        <v>0</v>
      </c>
      <c r="AP182" s="10">
        <v>539257900</v>
      </c>
      <c r="AQ182" s="10">
        <v>19000000</v>
      </c>
      <c r="AR182" s="10">
        <v>71370200</v>
      </c>
      <c r="AS182" s="10">
        <v>15905000</v>
      </c>
      <c r="AT182" s="10">
        <v>73924700</v>
      </c>
      <c r="AU182" s="10">
        <v>40700000</v>
      </c>
      <c r="AV182" s="10">
        <v>131884900</v>
      </c>
      <c r="AW182" s="10">
        <v>10478600</v>
      </c>
      <c r="AX182" s="10">
        <v>0</v>
      </c>
      <c r="AY182" s="10">
        <v>36740500</v>
      </c>
      <c r="AZ182" s="10">
        <v>46241600</v>
      </c>
      <c r="BA182" s="10">
        <v>46241600</v>
      </c>
      <c r="BB182" s="10">
        <v>46770800</v>
      </c>
    </row>
    <row r="183" spans="1:54" x14ac:dyDescent="0.25">
      <c r="A183" s="3"/>
      <c r="B183" s="20" t="s">
        <v>17</v>
      </c>
      <c r="C183" s="19" t="s">
        <v>3</v>
      </c>
      <c r="D183" s="18" t="s">
        <v>43</v>
      </c>
      <c r="E183" s="17">
        <v>121003026</v>
      </c>
      <c r="F183" s="16"/>
      <c r="G183" s="12">
        <v>4470500</v>
      </c>
      <c r="H183" s="12">
        <v>935000</v>
      </c>
      <c r="I183" s="12">
        <v>955000</v>
      </c>
      <c r="J183" s="12">
        <v>721000</v>
      </c>
      <c r="K183" s="12">
        <v>2611000</v>
      </c>
      <c r="L183" s="12">
        <v>399000</v>
      </c>
      <c r="M183" s="12">
        <v>192000</v>
      </c>
      <c r="N183" s="12">
        <v>56000</v>
      </c>
      <c r="O183" s="12">
        <v>647000</v>
      </c>
      <c r="P183" s="12">
        <v>51000</v>
      </c>
      <c r="Q183" s="12">
        <v>50000</v>
      </c>
      <c r="R183" s="12">
        <v>70000</v>
      </c>
      <c r="S183" s="12">
        <v>171000</v>
      </c>
      <c r="T183" s="12">
        <v>160500</v>
      </c>
      <c r="U183" s="12">
        <v>522000</v>
      </c>
      <c r="V183" s="12">
        <v>359000</v>
      </c>
      <c r="W183" s="12">
        <v>1041500</v>
      </c>
      <c r="X183" s="12">
        <v>0</v>
      </c>
      <c r="Y183" s="13"/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0</v>
      </c>
      <c r="AI183" s="12">
        <v>0</v>
      </c>
      <c r="AJ183" s="12">
        <v>0</v>
      </c>
      <c r="AK183" s="12">
        <v>0</v>
      </c>
      <c r="AL183" s="12">
        <v>0</v>
      </c>
      <c r="AM183" s="12">
        <v>0</v>
      </c>
      <c r="AN183" s="12">
        <v>0</v>
      </c>
      <c r="AO183" s="11">
        <v>0</v>
      </c>
      <c r="AP183" s="10">
        <v>4470500</v>
      </c>
      <c r="AQ183" s="10">
        <v>935000</v>
      </c>
      <c r="AR183" s="10">
        <v>955000</v>
      </c>
      <c r="AS183" s="10">
        <v>721000</v>
      </c>
      <c r="AT183" s="10">
        <v>399000</v>
      </c>
      <c r="AU183" s="10">
        <v>192000</v>
      </c>
      <c r="AV183" s="10">
        <v>56000</v>
      </c>
      <c r="AW183" s="10">
        <v>51000</v>
      </c>
      <c r="AX183" s="10">
        <v>50000</v>
      </c>
      <c r="AY183" s="10">
        <v>70000</v>
      </c>
      <c r="AZ183" s="10">
        <v>160500</v>
      </c>
      <c r="BA183" s="10">
        <v>522000</v>
      </c>
      <c r="BB183" s="10">
        <v>359000</v>
      </c>
    </row>
    <row r="184" spans="1:54" x14ac:dyDescent="0.25">
      <c r="A184" s="3"/>
      <c r="B184" s="20" t="s">
        <v>17</v>
      </c>
      <c r="C184" s="19" t="s">
        <v>3</v>
      </c>
      <c r="D184" s="18" t="s">
        <v>43</v>
      </c>
      <c r="E184" s="17">
        <v>121003028</v>
      </c>
      <c r="F184" s="16"/>
      <c r="G184" s="12">
        <v>328200</v>
      </c>
      <c r="H184" s="12">
        <v>56000</v>
      </c>
      <c r="I184" s="12">
        <v>56000</v>
      </c>
      <c r="J184" s="12">
        <v>32000</v>
      </c>
      <c r="K184" s="12">
        <v>144000</v>
      </c>
      <c r="L184" s="12">
        <v>17000</v>
      </c>
      <c r="M184" s="12">
        <v>4000</v>
      </c>
      <c r="N184" s="12">
        <v>4000</v>
      </c>
      <c r="O184" s="12">
        <v>25000</v>
      </c>
      <c r="P184" s="12">
        <v>4000</v>
      </c>
      <c r="Q184" s="12">
        <v>4000</v>
      </c>
      <c r="R184" s="12">
        <v>3000</v>
      </c>
      <c r="S184" s="12">
        <v>11000</v>
      </c>
      <c r="T184" s="12">
        <v>9000</v>
      </c>
      <c r="U184" s="12">
        <v>28000</v>
      </c>
      <c r="V184" s="12">
        <v>111200</v>
      </c>
      <c r="W184" s="12">
        <v>148200</v>
      </c>
      <c r="X184" s="12">
        <v>0</v>
      </c>
      <c r="Y184" s="13"/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0</v>
      </c>
      <c r="AG184" s="12">
        <v>0</v>
      </c>
      <c r="AH184" s="12">
        <v>0</v>
      </c>
      <c r="AI184" s="12">
        <v>0</v>
      </c>
      <c r="AJ184" s="12">
        <v>0</v>
      </c>
      <c r="AK184" s="12">
        <v>0</v>
      </c>
      <c r="AL184" s="12">
        <v>0</v>
      </c>
      <c r="AM184" s="12">
        <v>0</v>
      </c>
      <c r="AN184" s="12">
        <v>0</v>
      </c>
      <c r="AO184" s="11">
        <v>0</v>
      </c>
      <c r="AP184" s="10">
        <v>328200</v>
      </c>
      <c r="AQ184" s="10">
        <v>56000</v>
      </c>
      <c r="AR184" s="10">
        <v>56000</v>
      </c>
      <c r="AS184" s="10">
        <v>32000</v>
      </c>
      <c r="AT184" s="10">
        <v>17000</v>
      </c>
      <c r="AU184" s="10">
        <v>4000</v>
      </c>
      <c r="AV184" s="10">
        <v>4000</v>
      </c>
      <c r="AW184" s="10">
        <v>4000</v>
      </c>
      <c r="AX184" s="10">
        <v>4000</v>
      </c>
      <c r="AY184" s="10">
        <v>3000</v>
      </c>
      <c r="AZ184" s="10">
        <v>9000</v>
      </c>
      <c r="BA184" s="10">
        <v>28000</v>
      </c>
      <c r="BB184" s="10">
        <v>111200</v>
      </c>
    </row>
    <row r="185" spans="1:54" x14ac:dyDescent="0.25">
      <c r="A185" s="3"/>
      <c r="B185" s="20" t="s">
        <v>17</v>
      </c>
      <c r="C185" s="19" t="s">
        <v>3</v>
      </c>
      <c r="D185" s="18" t="s">
        <v>43</v>
      </c>
      <c r="E185" s="17">
        <v>121003031</v>
      </c>
      <c r="F185" s="16"/>
      <c r="G185" s="12">
        <v>3694100</v>
      </c>
      <c r="H185" s="12">
        <v>0</v>
      </c>
      <c r="I185" s="12">
        <v>0</v>
      </c>
      <c r="J185" s="12">
        <v>320400</v>
      </c>
      <c r="K185" s="12">
        <v>320400</v>
      </c>
      <c r="L185" s="12">
        <v>320500</v>
      </c>
      <c r="M185" s="12">
        <v>0</v>
      </c>
      <c r="N185" s="12">
        <v>100000</v>
      </c>
      <c r="O185" s="12">
        <v>420500</v>
      </c>
      <c r="P185" s="12">
        <v>2703200</v>
      </c>
      <c r="Q185" s="12">
        <v>50000</v>
      </c>
      <c r="R185" s="12">
        <v>0</v>
      </c>
      <c r="S185" s="12">
        <v>2753200</v>
      </c>
      <c r="T185" s="12">
        <v>200000</v>
      </c>
      <c r="U185" s="12">
        <v>0</v>
      </c>
      <c r="V185" s="12">
        <v>0</v>
      </c>
      <c r="W185" s="12">
        <v>200000</v>
      </c>
      <c r="X185" s="12">
        <v>0</v>
      </c>
      <c r="Y185" s="13"/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0</v>
      </c>
      <c r="AG185" s="12">
        <v>0</v>
      </c>
      <c r="AH185" s="12">
        <v>0</v>
      </c>
      <c r="AI185" s="12">
        <v>0</v>
      </c>
      <c r="AJ185" s="12">
        <v>0</v>
      </c>
      <c r="AK185" s="12">
        <v>0</v>
      </c>
      <c r="AL185" s="12">
        <v>0</v>
      </c>
      <c r="AM185" s="12">
        <v>0</v>
      </c>
      <c r="AN185" s="12">
        <v>0</v>
      </c>
      <c r="AO185" s="11">
        <v>0</v>
      </c>
      <c r="AP185" s="10">
        <v>3694100</v>
      </c>
      <c r="AQ185" s="10">
        <v>0</v>
      </c>
      <c r="AR185" s="10">
        <v>0</v>
      </c>
      <c r="AS185" s="10">
        <v>320400</v>
      </c>
      <c r="AT185" s="10">
        <v>320500</v>
      </c>
      <c r="AU185" s="10">
        <v>0</v>
      </c>
      <c r="AV185" s="10">
        <v>100000</v>
      </c>
      <c r="AW185" s="10">
        <v>2703200</v>
      </c>
      <c r="AX185" s="10">
        <v>50000</v>
      </c>
      <c r="AY185" s="10">
        <v>0</v>
      </c>
      <c r="AZ185" s="10">
        <v>200000</v>
      </c>
      <c r="BA185" s="10">
        <v>0</v>
      </c>
      <c r="BB185" s="10">
        <v>0</v>
      </c>
    </row>
    <row r="186" spans="1:54" x14ac:dyDescent="0.25">
      <c r="A186" s="3"/>
      <c r="B186" s="20" t="s">
        <v>17</v>
      </c>
      <c r="C186" s="19" t="s">
        <v>3</v>
      </c>
      <c r="D186" s="18" t="s">
        <v>43</v>
      </c>
      <c r="E186" s="17">
        <v>121003032</v>
      </c>
      <c r="F186" s="16"/>
      <c r="G186" s="12">
        <v>3306000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3306000</v>
      </c>
      <c r="O186" s="12">
        <v>3306000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3"/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0</v>
      </c>
      <c r="AG186" s="12">
        <v>0</v>
      </c>
      <c r="AH186" s="12">
        <v>0</v>
      </c>
      <c r="AI186" s="12">
        <v>0</v>
      </c>
      <c r="AJ186" s="12">
        <v>0</v>
      </c>
      <c r="AK186" s="12">
        <v>0</v>
      </c>
      <c r="AL186" s="12">
        <v>0</v>
      </c>
      <c r="AM186" s="12">
        <v>0</v>
      </c>
      <c r="AN186" s="12">
        <v>0</v>
      </c>
      <c r="AO186" s="11">
        <v>0</v>
      </c>
      <c r="AP186" s="10">
        <v>3306000</v>
      </c>
      <c r="AQ186" s="10">
        <v>0</v>
      </c>
      <c r="AR186" s="10">
        <v>0</v>
      </c>
      <c r="AS186" s="10">
        <v>0</v>
      </c>
      <c r="AT186" s="10">
        <v>0</v>
      </c>
      <c r="AU186" s="10">
        <v>0</v>
      </c>
      <c r="AV186" s="10">
        <v>3306000</v>
      </c>
      <c r="AW186" s="10">
        <v>0</v>
      </c>
      <c r="AX186" s="10">
        <v>0</v>
      </c>
      <c r="AY186" s="10">
        <v>0</v>
      </c>
      <c r="AZ186" s="10">
        <v>0</v>
      </c>
      <c r="BA186" s="10">
        <v>0</v>
      </c>
      <c r="BB186" s="10">
        <v>0</v>
      </c>
    </row>
    <row r="187" spans="1:54" x14ac:dyDescent="0.25">
      <c r="A187" s="3"/>
      <c r="B187" s="20" t="s">
        <v>17</v>
      </c>
      <c r="C187" s="19" t="s">
        <v>3</v>
      </c>
      <c r="D187" s="18" t="s">
        <v>42</v>
      </c>
      <c r="E187" s="17">
        <v>121003007</v>
      </c>
      <c r="F187" s="16"/>
      <c r="G187" s="12">
        <v>9741500</v>
      </c>
      <c r="H187" s="12">
        <v>1048000</v>
      </c>
      <c r="I187" s="12">
        <v>0</v>
      </c>
      <c r="J187" s="12">
        <v>0</v>
      </c>
      <c r="K187" s="12">
        <v>1048000</v>
      </c>
      <c r="L187" s="12">
        <v>2348200</v>
      </c>
      <c r="M187" s="12">
        <v>0</v>
      </c>
      <c r="N187" s="12">
        <v>0</v>
      </c>
      <c r="O187" s="12">
        <v>2348200</v>
      </c>
      <c r="P187" s="12">
        <v>2448700</v>
      </c>
      <c r="Q187" s="12">
        <v>0</v>
      </c>
      <c r="R187" s="12">
        <v>0</v>
      </c>
      <c r="S187" s="12">
        <v>2448700</v>
      </c>
      <c r="T187" s="12">
        <v>1787800</v>
      </c>
      <c r="U187" s="12">
        <v>0</v>
      </c>
      <c r="V187" s="12">
        <v>2108800</v>
      </c>
      <c r="W187" s="12">
        <v>3896600</v>
      </c>
      <c r="X187" s="12">
        <v>0</v>
      </c>
      <c r="Y187" s="13"/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0</v>
      </c>
      <c r="AK187" s="12">
        <v>0</v>
      </c>
      <c r="AL187" s="12">
        <v>0</v>
      </c>
      <c r="AM187" s="12">
        <v>0</v>
      </c>
      <c r="AN187" s="12">
        <v>0</v>
      </c>
      <c r="AO187" s="11">
        <v>0</v>
      </c>
      <c r="AP187" s="10">
        <v>9741500</v>
      </c>
      <c r="AQ187" s="10">
        <v>1048000</v>
      </c>
      <c r="AR187" s="10">
        <v>0</v>
      </c>
      <c r="AS187" s="10">
        <v>0</v>
      </c>
      <c r="AT187" s="10">
        <v>2348200</v>
      </c>
      <c r="AU187" s="10">
        <v>0</v>
      </c>
      <c r="AV187" s="10">
        <v>0</v>
      </c>
      <c r="AW187" s="10">
        <v>2448700</v>
      </c>
      <c r="AX187" s="10">
        <v>0</v>
      </c>
      <c r="AY187" s="10">
        <v>0</v>
      </c>
      <c r="AZ187" s="10">
        <v>1787800</v>
      </c>
      <c r="BA187" s="10">
        <v>0</v>
      </c>
      <c r="BB187" s="10">
        <v>2108800</v>
      </c>
    </row>
    <row r="188" spans="1:54" x14ac:dyDescent="0.25">
      <c r="A188" s="3"/>
      <c r="B188" s="20" t="s">
        <v>17</v>
      </c>
      <c r="C188" s="19" t="s">
        <v>3</v>
      </c>
      <c r="D188" s="18" t="s">
        <v>6</v>
      </c>
      <c r="E188" s="17">
        <v>120002057</v>
      </c>
      <c r="F188" s="16"/>
      <c r="G188" s="12">
        <v>1079414</v>
      </c>
      <c r="H188" s="12">
        <v>1079414</v>
      </c>
      <c r="I188" s="12">
        <v>0</v>
      </c>
      <c r="J188" s="12">
        <v>0</v>
      </c>
      <c r="K188" s="12">
        <v>1079414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3"/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0</v>
      </c>
      <c r="AM188" s="12">
        <v>0</v>
      </c>
      <c r="AN188" s="12">
        <v>0</v>
      </c>
      <c r="AO188" s="11">
        <v>0</v>
      </c>
      <c r="AP188" s="10">
        <v>1079414</v>
      </c>
      <c r="AQ188" s="10">
        <v>1079414</v>
      </c>
      <c r="AR188" s="10">
        <v>0</v>
      </c>
      <c r="AS188" s="10">
        <v>0</v>
      </c>
      <c r="AT188" s="10">
        <v>0</v>
      </c>
      <c r="AU188" s="10">
        <v>0</v>
      </c>
      <c r="AV188" s="10">
        <v>0</v>
      </c>
      <c r="AW188" s="10">
        <v>0</v>
      </c>
      <c r="AX188" s="10">
        <v>0</v>
      </c>
      <c r="AY188" s="10">
        <v>0</v>
      </c>
      <c r="AZ188" s="10">
        <v>0</v>
      </c>
      <c r="BA188" s="10">
        <v>0</v>
      </c>
      <c r="BB188" s="10">
        <v>0</v>
      </c>
    </row>
    <row r="189" spans="1:54" x14ac:dyDescent="0.25">
      <c r="A189" s="3"/>
      <c r="B189" s="20" t="s">
        <v>17</v>
      </c>
      <c r="C189" s="19" t="s">
        <v>3</v>
      </c>
      <c r="D189" s="18" t="s">
        <v>6</v>
      </c>
      <c r="E189" s="17">
        <v>120002066</v>
      </c>
      <c r="F189" s="16"/>
      <c r="G189" s="12">
        <v>241836.43</v>
      </c>
      <c r="H189" s="12">
        <v>241836.43</v>
      </c>
      <c r="I189" s="12">
        <v>0</v>
      </c>
      <c r="J189" s="12">
        <v>0</v>
      </c>
      <c r="K189" s="12">
        <v>241836.43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3"/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0</v>
      </c>
      <c r="AM189" s="12">
        <v>0</v>
      </c>
      <c r="AN189" s="12">
        <v>0</v>
      </c>
      <c r="AO189" s="11">
        <v>0</v>
      </c>
      <c r="AP189" s="10">
        <v>241836.43</v>
      </c>
      <c r="AQ189" s="10">
        <v>241836.43</v>
      </c>
      <c r="AR189" s="10">
        <v>0</v>
      </c>
      <c r="AS189" s="10">
        <v>0</v>
      </c>
      <c r="AT189" s="10">
        <v>0</v>
      </c>
      <c r="AU189" s="10">
        <v>0</v>
      </c>
      <c r="AV189" s="10">
        <v>0</v>
      </c>
      <c r="AW189" s="10">
        <v>0</v>
      </c>
      <c r="AX189" s="10">
        <v>0</v>
      </c>
      <c r="AY189" s="10">
        <v>0</v>
      </c>
      <c r="AZ189" s="10">
        <v>0</v>
      </c>
      <c r="BA189" s="10">
        <v>0</v>
      </c>
      <c r="BB189" s="10">
        <v>0</v>
      </c>
    </row>
    <row r="190" spans="1:54" x14ac:dyDescent="0.25">
      <c r="A190" s="3"/>
      <c r="B190" s="20" t="s">
        <v>17</v>
      </c>
      <c r="C190" s="19" t="s">
        <v>3</v>
      </c>
      <c r="D190" s="18" t="s">
        <v>6</v>
      </c>
      <c r="E190" s="17">
        <v>120002067</v>
      </c>
      <c r="F190" s="16"/>
      <c r="G190" s="12">
        <v>75.19</v>
      </c>
      <c r="H190" s="12">
        <v>75.19</v>
      </c>
      <c r="I190" s="12">
        <v>0</v>
      </c>
      <c r="J190" s="12">
        <v>0</v>
      </c>
      <c r="K190" s="12">
        <v>75.19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3"/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12">
        <v>0</v>
      </c>
      <c r="AJ190" s="12">
        <v>0</v>
      </c>
      <c r="AK190" s="12">
        <v>0</v>
      </c>
      <c r="AL190" s="12">
        <v>0</v>
      </c>
      <c r="AM190" s="12">
        <v>0</v>
      </c>
      <c r="AN190" s="12">
        <v>0</v>
      </c>
      <c r="AO190" s="11">
        <v>0</v>
      </c>
      <c r="AP190" s="10">
        <v>75.19</v>
      </c>
      <c r="AQ190" s="10">
        <v>75.19</v>
      </c>
      <c r="AR190" s="10">
        <v>0</v>
      </c>
      <c r="AS190" s="10">
        <v>0</v>
      </c>
      <c r="AT190" s="10">
        <v>0</v>
      </c>
      <c r="AU190" s="10">
        <v>0</v>
      </c>
      <c r="AV190" s="10">
        <v>0</v>
      </c>
      <c r="AW190" s="10">
        <v>0</v>
      </c>
      <c r="AX190" s="10">
        <v>0</v>
      </c>
      <c r="AY190" s="10">
        <v>0</v>
      </c>
      <c r="AZ190" s="10">
        <v>0</v>
      </c>
      <c r="BA190" s="10">
        <v>0</v>
      </c>
      <c r="BB190" s="10">
        <v>0</v>
      </c>
    </row>
    <row r="191" spans="1:54" x14ac:dyDescent="0.25">
      <c r="A191" s="3"/>
      <c r="B191" s="20" t="s">
        <v>17</v>
      </c>
      <c r="C191" s="19" t="s">
        <v>3</v>
      </c>
      <c r="D191" s="18" t="s">
        <v>6</v>
      </c>
      <c r="E191" s="17">
        <v>120003006</v>
      </c>
      <c r="F191" s="16"/>
      <c r="G191" s="12">
        <v>135696.47</v>
      </c>
      <c r="H191" s="12">
        <v>135696.47</v>
      </c>
      <c r="I191" s="12">
        <v>0</v>
      </c>
      <c r="J191" s="12">
        <v>0</v>
      </c>
      <c r="K191" s="12">
        <v>135696.47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3"/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0</v>
      </c>
      <c r="AO191" s="11">
        <v>0</v>
      </c>
      <c r="AP191" s="10">
        <v>135696.47</v>
      </c>
      <c r="AQ191" s="10">
        <v>135696.47</v>
      </c>
      <c r="AR191" s="10">
        <v>0</v>
      </c>
      <c r="AS191" s="10">
        <v>0</v>
      </c>
      <c r="AT191" s="10">
        <v>0</v>
      </c>
      <c r="AU191" s="10">
        <v>0</v>
      </c>
      <c r="AV191" s="10">
        <v>0</v>
      </c>
      <c r="AW191" s="10">
        <v>0</v>
      </c>
      <c r="AX191" s="10">
        <v>0</v>
      </c>
      <c r="AY191" s="10">
        <v>0</v>
      </c>
      <c r="AZ191" s="10">
        <v>0</v>
      </c>
      <c r="BA191" s="10">
        <v>0</v>
      </c>
      <c r="BB191" s="10">
        <v>0</v>
      </c>
    </row>
    <row r="192" spans="1:54" x14ac:dyDescent="0.25">
      <c r="A192" s="3"/>
      <c r="B192" s="20" t="s">
        <v>17</v>
      </c>
      <c r="C192" s="19" t="s">
        <v>3</v>
      </c>
      <c r="D192" s="18" t="s">
        <v>6</v>
      </c>
      <c r="E192" s="17">
        <v>120003020</v>
      </c>
      <c r="F192" s="16"/>
      <c r="G192" s="12">
        <v>668540</v>
      </c>
      <c r="H192" s="12">
        <v>668540</v>
      </c>
      <c r="I192" s="12">
        <v>0</v>
      </c>
      <c r="J192" s="12">
        <v>0</v>
      </c>
      <c r="K192" s="12">
        <v>668540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3"/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0</v>
      </c>
      <c r="AG192" s="12">
        <v>0</v>
      </c>
      <c r="AH192" s="12">
        <v>0</v>
      </c>
      <c r="AI192" s="12">
        <v>0</v>
      </c>
      <c r="AJ192" s="12">
        <v>0</v>
      </c>
      <c r="AK192" s="12">
        <v>0</v>
      </c>
      <c r="AL192" s="12">
        <v>0</v>
      </c>
      <c r="AM192" s="12">
        <v>0</v>
      </c>
      <c r="AN192" s="12">
        <v>0</v>
      </c>
      <c r="AO192" s="11">
        <v>0</v>
      </c>
      <c r="AP192" s="10">
        <v>668540</v>
      </c>
      <c r="AQ192" s="10">
        <v>668540</v>
      </c>
      <c r="AR192" s="10">
        <v>0</v>
      </c>
      <c r="AS192" s="10">
        <v>0</v>
      </c>
      <c r="AT192" s="10">
        <v>0</v>
      </c>
      <c r="AU192" s="10">
        <v>0</v>
      </c>
      <c r="AV192" s="10">
        <v>0</v>
      </c>
      <c r="AW192" s="10">
        <v>0</v>
      </c>
      <c r="AX192" s="10">
        <v>0</v>
      </c>
      <c r="AY192" s="10">
        <v>0</v>
      </c>
      <c r="AZ192" s="10">
        <v>0</v>
      </c>
      <c r="BA192" s="10">
        <v>0</v>
      </c>
      <c r="BB192" s="10">
        <v>0</v>
      </c>
    </row>
    <row r="193" spans="1:54" x14ac:dyDescent="0.25">
      <c r="A193" s="3"/>
      <c r="B193" s="20" t="s">
        <v>17</v>
      </c>
      <c r="C193" s="19" t="s">
        <v>3</v>
      </c>
      <c r="D193" s="18" t="s">
        <v>6</v>
      </c>
      <c r="E193" s="17">
        <v>120003022</v>
      </c>
      <c r="F193" s="16"/>
      <c r="G193" s="12">
        <v>25881.83</v>
      </c>
      <c r="H193" s="12">
        <v>25881.83</v>
      </c>
      <c r="I193" s="12">
        <v>0</v>
      </c>
      <c r="J193" s="12">
        <v>0</v>
      </c>
      <c r="K193" s="12">
        <v>25881.83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3"/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0</v>
      </c>
      <c r="AL193" s="12">
        <v>0</v>
      </c>
      <c r="AM193" s="12">
        <v>0</v>
      </c>
      <c r="AN193" s="12">
        <v>0</v>
      </c>
      <c r="AO193" s="11">
        <v>0</v>
      </c>
      <c r="AP193" s="10">
        <v>25881.83</v>
      </c>
      <c r="AQ193" s="10">
        <v>25881.83</v>
      </c>
      <c r="AR193" s="10">
        <v>0</v>
      </c>
      <c r="AS193" s="10">
        <v>0</v>
      </c>
      <c r="AT193" s="10">
        <v>0</v>
      </c>
      <c r="AU193" s="10">
        <v>0</v>
      </c>
      <c r="AV193" s="10">
        <v>0</v>
      </c>
      <c r="AW193" s="10">
        <v>0</v>
      </c>
      <c r="AX193" s="10">
        <v>0</v>
      </c>
      <c r="AY193" s="10">
        <v>0</v>
      </c>
      <c r="AZ193" s="10">
        <v>0</v>
      </c>
      <c r="BA193" s="10">
        <v>0</v>
      </c>
      <c r="BB193" s="10">
        <v>0</v>
      </c>
    </row>
    <row r="194" spans="1:54" x14ac:dyDescent="0.25">
      <c r="A194" s="3"/>
      <c r="B194" s="20" t="s">
        <v>17</v>
      </c>
      <c r="C194" s="19" t="s">
        <v>3</v>
      </c>
      <c r="D194" s="18" t="s">
        <v>6</v>
      </c>
      <c r="E194" s="17">
        <v>120003025</v>
      </c>
      <c r="F194" s="16"/>
      <c r="G194" s="12">
        <v>9770.75</v>
      </c>
      <c r="H194" s="12">
        <v>9770.75</v>
      </c>
      <c r="I194" s="12">
        <v>0</v>
      </c>
      <c r="J194" s="12">
        <v>0</v>
      </c>
      <c r="K194" s="12">
        <v>9770.75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3"/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v>0</v>
      </c>
      <c r="AF194" s="12">
        <v>0</v>
      </c>
      <c r="AG194" s="12">
        <v>0</v>
      </c>
      <c r="AH194" s="12">
        <v>0</v>
      </c>
      <c r="AI194" s="12">
        <v>0</v>
      </c>
      <c r="AJ194" s="12">
        <v>0</v>
      </c>
      <c r="AK194" s="12">
        <v>0</v>
      </c>
      <c r="AL194" s="12">
        <v>0</v>
      </c>
      <c r="AM194" s="12">
        <v>0</v>
      </c>
      <c r="AN194" s="12">
        <v>0</v>
      </c>
      <c r="AO194" s="11">
        <v>0</v>
      </c>
      <c r="AP194" s="10">
        <v>9770.75</v>
      </c>
      <c r="AQ194" s="10">
        <v>9770.75</v>
      </c>
      <c r="AR194" s="10">
        <v>0</v>
      </c>
      <c r="AS194" s="10">
        <v>0</v>
      </c>
      <c r="AT194" s="10">
        <v>0</v>
      </c>
      <c r="AU194" s="10">
        <v>0</v>
      </c>
      <c r="AV194" s="10">
        <v>0</v>
      </c>
      <c r="AW194" s="10">
        <v>0</v>
      </c>
      <c r="AX194" s="10">
        <v>0</v>
      </c>
      <c r="AY194" s="10">
        <v>0</v>
      </c>
      <c r="AZ194" s="10">
        <v>0</v>
      </c>
      <c r="BA194" s="10">
        <v>0</v>
      </c>
      <c r="BB194" s="10">
        <v>0</v>
      </c>
    </row>
    <row r="195" spans="1:54" x14ac:dyDescent="0.25">
      <c r="A195" s="3"/>
      <c r="B195" s="20" t="s">
        <v>17</v>
      </c>
      <c r="C195" s="19" t="s">
        <v>3</v>
      </c>
      <c r="D195" s="18" t="s">
        <v>6</v>
      </c>
      <c r="E195" s="17">
        <v>120004008</v>
      </c>
      <c r="F195" s="16"/>
      <c r="G195" s="12">
        <v>2501179</v>
      </c>
      <c r="H195" s="12">
        <v>2501179</v>
      </c>
      <c r="I195" s="12">
        <v>0</v>
      </c>
      <c r="J195" s="12">
        <v>0</v>
      </c>
      <c r="K195" s="12">
        <v>2501179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3"/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0</v>
      </c>
      <c r="AG195" s="12">
        <v>0</v>
      </c>
      <c r="AH195" s="12">
        <v>0</v>
      </c>
      <c r="AI195" s="12">
        <v>0</v>
      </c>
      <c r="AJ195" s="12">
        <v>0</v>
      </c>
      <c r="AK195" s="12">
        <v>0</v>
      </c>
      <c r="AL195" s="12">
        <v>0</v>
      </c>
      <c r="AM195" s="12">
        <v>0</v>
      </c>
      <c r="AN195" s="12">
        <v>0</v>
      </c>
      <c r="AO195" s="11">
        <v>0</v>
      </c>
      <c r="AP195" s="10">
        <v>2501179</v>
      </c>
      <c r="AQ195" s="10">
        <v>2501179</v>
      </c>
      <c r="AR195" s="10">
        <v>0</v>
      </c>
      <c r="AS195" s="10">
        <v>0</v>
      </c>
      <c r="AT195" s="10">
        <v>0</v>
      </c>
      <c r="AU195" s="10">
        <v>0</v>
      </c>
      <c r="AV195" s="10">
        <v>0</v>
      </c>
      <c r="AW195" s="10">
        <v>0</v>
      </c>
      <c r="AX195" s="10">
        <v>0</v>
      </c>
      <c r="AY195" s="10">
        <v>0</v>
      </c>
      <c r="AZ195" s="10">
        <v>0</v>
      </c>
      <c r="BA195" s="10">
        <v>0</v>
      </c>
      <c r="BB195" s="10">
        <v>0</v>
      </c>
    </row>
    <row r="196" spans="1:54" x14ac:dyDescent="0.25">
      <c r="A196" s="3"/>
      <c r="B196" s="20" t="s">
        <v>17</v>
      </c>
      <c r="C196" s="19" t="s">
        <v>3</v>
      </c>
      <c r="D196" s="18" t="s">
        <v>6</v>
      </c>
      <c r="E196" s="17">
        <v>300100000</v>
      </c>
      <c r="F196" s="16"/>
      <c r="G196" s="12">
        <v>709783.09</v>
      </c>
      <c r="H196" s="12">
        <v>709783.09</v>
      </c>
      <c r="I196" s="12">
        <v>0</v>
      </c>
      <c r="J196" s="12">
        <v>0</v>
      </c>
      <c r="K196" s="12">
        <v>709783.09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3"/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0</v>
      </c>
      <c r="AM196" s="12">
        <v>0</v>
      </c>
      <c r="AN196" s="12">
        <v>0</v>
      </c>
      <c r="AO196" s="11">
        <v>0</v>
      </c>
      <c r="AP196" s="10">
        <v>709783.09</v>
      </c>
      <c r="AQ196" s="10">
        <v>709783.09</v>
      </c>
      <c r="AR196" s="10">
        <v>0</v>
      </c>
      <c r="AS196" s="10">
        <v>0</v>
      </c>
      <c r="AT196" s="10">
        <v>0</v>
      </c>
      <c r="AU196" s="10">
        <v>0</v>
      </c>
      <c r="AV196" s="10">
        <v>0</v>
      </c>
      <c r="AW196" s="10">
        <v>0</v>
      </c>
      <c r="AX196" s="10">
        <v>0</v>
      </c>
      <c r="AY196" s="10">
        <v>0</v>
      </c>
      <c r="AZ196" s="10">
        <v>0</v>
      </c>
      <c r="BA196" s="10">
        <v>0</v>
      </c>
      <c r="BB196" s="10">
        <v>0</v>
      </c>
    </row>
    <row r="197" spans="1:54" x14ac:dyDescent="0.25">
      <c r="A197" s="3"/>
      <c r="B197" s="20" t="s">
        <v>17</v>
      </c>
      <c r="C197" s="19" t="s">
        <v>3</v>
      </c>
      <c r="D197" s="18" t="s">
        <v>5</v>
      </c>
      <c r="E197" s="17">
        <v>120003020</v>
      </c>
      <c r="F197" s="16"/>
      <c r="G197" s="12">
        <v>47750</v>
      </c>
      <c r="H197" s="12">
        <v>47750</v>
      </c>
      <c r="I197" s="12">
        <v>0</v>
      </c>
      <c r="J197" s="12">
        <v>0</v>
      </c>
      <c r="K197" s="12">
        <v>47750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3"/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1">
        <v>0</v>
      </c>
      <c r="AP197" s="10">
        <v>47750</v>
      </c>
      <c r="AQ197" s="10">
        <v>47750</v>
      </c>
      <c r="AR197" s="10">
        <v>0</v>
      </c>
      <c r="AS197" s="10">
        <v>0</v>
      </c>
      <c r="AT197" s="10">
        <v>0</v>
      </c>
      <c r="AU197" s="10">
        <v>0</v>
      </c>
      <c r="AV197" s="10">
        <v>0</v>
      </c>
      <c r="AW197" s="10">
        <v>0</v>
      </c>
      <c r="AX197" s="10">
        <v>0</v>
      </c>
      <c r="AY197" s="10">
        <v>0</v>
      </c>
      <c r="AZ197" s="10">
        <v>0</v>
      </c>
      <c r="BA197" s="10">
        <v>0</v>
      </c>
      <c r="BB197" s="10">
        <v>0</v>
      </c>
    </row>
    <row r="198" spans="1:54" x14ac:dyDescent="0.25">
      <c r="A198" s="3"/>
      <c r="B198" s="20" t="s">
        <v>17</v>
      </c>
      <c r="C198" s="19" t="s">
        <v>3</v>
      </c>
      <c r="D198" s="18" t="s">
        <v>5</v>
      </c>
      <c r="E198" s="17">
        <v>300100000</v>
      </c>
      <c r="F198" s="16"/>
      <c r="G198" s="12">
        <v>97190.74</v>
      </c>
      <c r="H198" s="12">
        <v>97190.74</v>
      </c>
      <c r="I198" s="12">
        <v>0</v>
      </c>
      <c r="J198" s="12">
        <v>0</v>
      </c>
      <c r="K198" s="12">
        <v>97190.74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3"/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1">
        <v>0</v>
      </c>
      <c r="AP198" s="10">
        <v>97190.74</v>
      </c>
      <c r="AQ198" s="10">
        <v>97190.74</v>
      </c>
      <c r="AR198" s="10">
        <v>0</v>
      </c>
      <c r="AS198" s="10">
        <v>0</v>
      </c>
      <c r="AT198" s="10">
        <v>0</v>
      </c>
      <c r="AU198" s="10">
        <v>0</v>
      </c>
      <c r="AV198" s="10">
        <v>0</v>
      </c>
      <c r="AW198" s="10">
        <v>0</v>
      </c>
      <c r="AX198" s="10">
        <v>0</v>
      </c>
      <c r="AY198" s="10">
        <v>0</v>
      </c>
      <c r="AZ198" s="10">
        <v>0</v>
      </c>
      <c r="BA198" s="10">
        <v>0</v>
      </c>
      <c r="BB198" s="10">
        <v>0</v>
      </c>
    </row>
    <row r="199" spans="1:54" x14ac:dyDescent="0.25">
      <c r="A199" s="3"/>
      <c r="B199" s="20" t="s">
        <v>17</v>
      </c>
      <c r="C199" s="19" t="s">
        <v>3</v>
      </c>
      <c r="D199" s="18" t="s">
        <v>4</v>
      </c>
      <c r="E199" s="17">
        <v>120002067</v>
      </c>
      <c r="F199" s="16"/>
      <c r="G199" s="12">
        <v>-71.430000000000007</v>
      </c>
      <c r="H199" s="12">
        <v>-71.430000000000007</v>
      </c>
      <c r="I199" s="12">
        <v>0</v>
      </c>
      <c r="J199" s="12">
        <v>0</v>
      </c>
      <c r="K199" s="12">
        <v>-71.430000000000007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3"/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1">
        <v>0</v>
      </c>
      <c r="AP199" s="10">
        <v>-71.430000000000007</v>
      </c>
      <c r="AQ199" s="10">
        <v>-71.430000000000007</v>
      </c>
      <c r="AR199" s="10">
        <v>0</v>
      </c>
      <c r="AS199" s="10">
        <v>0</v>
      </c>
      <c r="AT199" s="10">
        <v>0</v>
      </c>
      <c r="AU199" s="10">
        <v>0</v>
      </c>
      <c r="AV199" s="10">
        <v>0</v>
      </c>
      <c r="AW199" s="10">
        <v>0</v>
      </c>
      <c r="AX199" s="10">
        <v>0</v>
      </c>
      <c r="AY199" s="10">
        <v>0</v>
      </c>
      <c r="AZ199" s="10">
        <v>0</v>
      </c>
      <c r="BA199" s="10">
        <v>0</v>
      </c>
      <c r="BB199" s="10">
        <v>0</v>
      </c>
    </row>
    <row r="200" spans="1:54" x14ac:dyDescent="0.25">
      <c r="A200" s="3"/>
      <c r="B200" s="20" t="s">
        <v>17</v>
      </c>
      <c r="C200" s="19" t="s">
        <v>3</v>
      </c>
      <c r="D200" s="18" t="s">
        <v>41</v>
      </c>
      <c r="E200" s="17">
        <v>120002057</v>
      </c>
      <c r="F200" s="16"/>
      <c r="G200" s="12">
        <v>-982258.45</v>
      </c>
      <c r="H200" s="12">
        <v>-982258.45</v>
      </c>
      <c r="I200" s="12">
        <v>0</v>
      </c>
      <c r="J200" s="12">
        <v>0</v>
      </c>
      <c r="K200" s="12">
        <v>-982258.45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3"/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1">
        <v>0</v>
      </c>
      <c r="AP200" s="10">
        <v>-982258.45</v>
      </c>
      <c r="AQ200" s="10">
        <v>-982258.45</v>
      </c>
      <c r="AR200" s="10">
        <v>0</v>
      </c>
      <c r="AS200" s="10">
        <v>0</v>
      </c>
      <c r="AT200" s="10">
        <v>0</v>
      </c>
      <c r="AU200" s="10">
        <v>0</v>
      </c>
      <c r="AV200" s="10">
        <v>0</v>
      </c>
      <c r="AW200" s="10">
        <v>0</v>
      </c>
      <c r="AX200" s="10">
        <v>0</v>
      </c>
      <c r="AY200" s="10">
        <v>0</v>
      </c>
      <c r="AZ200" s="10">
        <v>0</v>
      </c>
      <c r="BA200" s="10">
        <v>0</v>
      </c>
      <c r="BB200" s="10">
        <v>0</v>
      </c>
    </row>
    <row r="201" spans="1:54" x14ac:dyDescent="0.25">
      <c r="A201" s="3"/>
      <c r="B201" s="20" t="s">
        <v>17</v>
      </c>
      <c r="C201" s="19" t="s">
        <v>3</v>
      </c>
      <c r="D201" s="18" t="s">
        <v>41</v>
      </c>
      <c r="E201" s="17">
        <v>120002066</v>
      </c>
      <c r="F201" s="16"/>
      <c r="G201" s="12">
        <v>-220069.57</v>
      </c>
      <c r="H201" s="12">
        <v>-220069.57</v>
      </c>
      <c r="I201" s="12">
        <v>0</v>
      </c>
      <c r="J201" s="12">
        <v>0</v>
      </c>
      <c r="K201" s="12">
        <v>-220069.57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3"/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1">
        <v>0</v>
      </c>
      <c r="AP201" s="10">
        <v>-220069.57</v>
      </c>
      <c r="AQ201" s="10">
        <v>-220069.57</v>
      </c>
      <c r="AR201" s="10">
        <v>0</v>
      </c>
      <c r="AS201" s="10">
        <v>0</v>
      </c>
      <c r="AT201" s="10">
        <v>0</v>
      </c>
      <c r="AU201" s="10">
        <v>0</v>
      </c>
      <c r="AV201" s="10">
        <v>0</v>
      </c>
      <c r="AW201" s="10">
        <v>0</v>
      </c>
      <c r="AX201" s="10">
        <v>0</v>
      </c>
      <c r="AY201" s="10">
        <v>0</v>
      </c>
      <c r="AZ201" s="10">
        <v>0</v>
      </c>
      <c r="BA201" s="10">
        <v>0</v>
      </c>
      <c r="BB201" s="10">
        <v>0</v>
      </c>
    </row>
    <row r="202" spans="1:54" x14ac:dyDescent="0.25">
      <c r="A202" s="3"/>
      <c r="B202" s="20" t="s">
        <v>17</v>
      </c>
      <c r="C202" s="19" t="s">
        <v>3</v>
      </c>
      <c r="D202" s="18" t="s">
        <v>41</v>
      </c>
      <c r="E202" s="17">
        <v>120003006</v>
      </c>
      <c r="F202" s="16"/>
      <c r="G202" s="12">
        <v>-135696.47</v>
      </c>
      <c r="H202" s="12">
        <v>-135696.47</v>
      </c>
      <c r="I202" s="12">
        <v>0</v>
      </c>
      <c r="J202" s="12">
        <v>0</v>
      </c>
      <c r="K202" s="12">
        <v>-135696.47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3"/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1">
        <v>0</v>
      </c>
      <c r="AP202" s="10">
        <v>-135696.47</v>
      </c>
      <c r="AQ202" s="10">
        <v>-135696.47</v>
      </c>
      <c r="AR202" s="10">
        <v>0</v>
      </c>
      <c r="AS202" s="10">
        <v>0</v>
      </c>
      <c r="AT202" s="10">
        <v>0</v>
      </c>
      <c r="AU202" s="10">
        <v>0</v>
      </c>
      <c r="AV202" s="10">
        <v>0</v>
      </c>
      <c r="AW202" s="10">
        <v>0</v>
      </c>
      <c r="AX202" s="10">
        <v>0</v>
      </c>
      <c r="AY202" s="10">
        <v>0</v>
      </c>
      <c r="AZ202" s="10">
        <v>0</v>
      </c>
      <c r="BA202" s="10">
        <v>0</v>
      </c>
      <c r="BB202" s="10">
        <v>0</v>
      </c>
    </row>
    <row r="203" spans="1:54" x14ac:dyDescent="0.25">
      <c r="A203" s="3"/>
      <c r="B203" s="20" t="s">
        <v>17</v>
      </c>
      <c r="C203" s="19" t="s">
        <v>3</v>
      </c>
      <c r="D203" s="18" t="s">
        <v>41</v>
      </c>
      <c r="E203" s="17">
        <v>120003007</v>
      </c>
      <c r="F203" s="16"/>
      <c r="G203" s="12">
        <v>-62167.94</v>
      </c>
      <c r="H203" s="12">
        <v>-62167.94</v>
      </c>
      <c r="I203" s="12">
        <v>0</v>
      </c>
      <c r="J203" s="12">
        <v>0</v>
      </c>
      <c r="K203" s="12">
        <v>-62167.94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3"/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1">
        <v>0</v>
      </c>
      <c r="AP203" s="10">
        <v>-62167.94</v>
      </c>
      <c r="AQ203" s="10">
        <v>-62167.94</v>
      </c>
      <c r="AR203" s="10">
        <v>0</v>
      </c>
      <c r="AS203" s="10">
        <v>0</v>
      </c>
      <c r="AT203" s="10">
        <v>0</v>
      </c>
      <c r="AU203" s="10">
        <v>0</v>
      </c>
      <c r="AV203" s="10">
        <v>0</v>
      </c>
      <c r="AW203" s="10">
        <v>0</v>
      </c>
      <c r="AX203" s="10">
        <v>0</v>
      </c>
      <c r="AY203" s="10">
        <v>0</v>
      </c>
      <c r="AZ203" s="10">
        <v>0</v>
      </c>
      <c r="BA203" s="10">
        <v>0</v>
      </c>
      <c r="BB203" s="10">
        <v>0</v>
      </c>
    </row>
    <row r="204" spans="1:54" x14ac:dyDescent="0.25">
      <c r="A204" s="3"/>
      <c r="B204" s="20" t="s">
        <v>17</v>
      </c>
      <c r="C204" s="19" t="s">
        <v>3</v>
      </c>
      <c r="D204" s="18" t="s">
        <v>41</v>
      </c>
      <c r="E204" s="17">
        <v>120003008</v>
      </c>
      <c r="F204" s="16"/>
      <c r="G204" s="12">
        <v>-148.63</v>
      </c>
      <c r="H204" s="12">
        <v>-148.63</v>
      </c>
      <c r="I204" s="12">
        <v>0</v>
      </c>
      <c r="J204" s="12">
        <v>0</v>
      </c>
      <c r="K204" s="12">
        <v>-148.63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3"/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1">
        <v>0</v>
      </c>
      <c r="AP204" s="10">
        <v>-148.63</v>
      </c>
      <c r="AQ204" s="10">
        <v>-148.63</v>
      </c>
      <c r="AR204" s="10">
        <v>0</v>
      </c>
      <c r="AS204" s="10">
        <v>0</v>
      </c>
      <c r="AT204" s="10">
        <v>0</v>
      </c>
      <c r="AU204" s="10">
        <v>0</v>
      </c>
      <c r="AV204" s="10">
        <v>0</v>
      </c>
      <c r="AW204" s="10">
        <v>0</v>
      </c>
      <c r="AX204" s="10">
        <v>0</v>
      </c>
      <c r="AY204" s="10">
        <v>0</v>
      </c>
      <c r="AZ204" s="10">
        <v>0</v>
      </c>
      <c r="BA204" s="10">
        <v>0</v>
      </c>
      <c r="BB204" s="10">
        <v>0</v>
      </c>
    </row>
    <row r="205" spans="1:54" x14ac:dyDescent="0.25">
      <c r="A205" s="3"/>
      <c r="B205" s="20" t="s">
        <v>17</v>
      </c>
      <c r="C205" s="19" t="s">
        <v>3</v>
      </c>
      <c r="D205" s="18" t="s">
        <v>41</v>
      </c>
      <c r="E205" s="17">
        <v>120003020</v>
      </c>
      <c r="F205" s="16"/>
      <c r="G205" s="12">
        <v>-716290</v>
      </c>
      <c r="H205" s="12">
        <v>-716290</v>
      </c>
      <c r="I205" s="12">
        <v>0</v>
      </c>
      <c r="J205" s="12">
        <v>0</v>
      </c>
      <c r="K205" s="12">
        <v>-716290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3"/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1">
        <v>0</v>
      </c>
      <c r="AP205" s="10">
        <v>-716290</v>
      </c>
      <c r="AQ205" s="10">
        <v>-716290</v>
      </c>
      <c r="AR205" s="10">
        <v>0</v>
      </c>
      <c r="AS205" s="10">
        <v>0</v>
      </c>
      <c r="AT205" s="10">
        <v>0</v>
      </c>
      <c r="AU205" s="10">
        <v>0</v>
      </c>
      <c r="AV205" s="10">
        <v>0</v>
      </c>
      <c r="AW205" s="10">
        <v>0</v>
      </c>
      <c r="AX205" s="10">
        <v>0</v>
      </c>
      <c r="AY205" s="10">
        <v>0</v>
      </c>
      <c r="AZ205" s="10">
        <v>0</v>
      </c>
      <c r="BA205" s="10">
        <v>0</v>
      </c>
      <c r="BB205" s="10">
        <v>0</v>
      </c>
    </row>
    <row r="206" spans="1:54" x14ac:dyDescent="0.25">
      <c r="A206" s="3"/>
      <c r="B206" s="20" t="s">
        <v>17</v>
      </c>
      <c r="C206" s="19" t="s">
        <v>3</v>
      </c>
      <c r="D206" s="18" t="s">
        <v>41</v>
      </c>
      <c r="E206" s="17">
        <v>120003022</v>
      </c>
      <c r="F206" s="16"/>
      <c r="G206" s="12">
        <v>-25881.83</v>
      </c>
      <c r="H206" s="12">
        <v>-25881.83</v>
      </c>
      <c r="I206" s="12">
        <v>0</v>
      </c>
      <c r="J206" s="12">
        <v>0</v>
      </c>
      <c r="K206" s="12">
        <v>-25881.83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3"/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0</v>
      </c>
      <c r="AO206" s="11">
        <v>0</v>
      </c>
      <c r="AP206" s="10">
        <v>-25881.83</v>
      </c>
      <c r="AQ206" s="10">
        <v>-25881.83</v>
      </c>
      <c r="AR206" s="10">
        <v>0</v>
      </c>
      <c r="AS206" s="10">
        <v>0</v>
      </c>
      <c r="AT206" s="10">
        <v>0</v>
      </c>
      <c r="AU206" s="10">
        <v>0</v>
      </c>
      <c r="AV206" s="10">
        <v>0</v>
      </c>
      <c r="AW206" s="10">
        <v>0</v>
      </c>
      <c r="AX206" s="10">
        <v>0</v>
      </c>
      <c r="AY206" s="10">
        <v>0</v>
      </c>
      <c r="AZ206" s="10">
        <v>0</v>
      </c>
      <c r="BA206" s="10">
        <v>0</v>
      </c>
      <c r="BB206" s="10">
        <v>0</v>
      </c>
    </row>
    <row r="207" spans="1:54" x14ac:dyDescent="0.25">
      <c r="A207" s="3"/>
      <c r="B207" s="20" t="s">
        <v>17</v>
      </c>
      <c r="C207" s="19" t="s">
        <v>3</v>
      </c>
      <c r="D207" s="18" t="s">
        <v>41</v>
      </c>
      <c r="E207" s="17">
        <v>120003025</v>
      </c>
      <c r="F207" s="16"/>
      <c r="G207" s="12">
        <v>-9770.75</v>
      </c>
      <c r="H207" s="12">
        <v>-9770.75</v>
      </c>
      <c r="I207" s="12">
        <v>0</v>
      </c>
      <c r="J207" s="12">
        <v>0</v>
      </c>
      <c r="K207" s="12">
        <v>-9770.75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3"/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1">
        <v>0</v>
      </c>
      <c r="AP207" s="10">
        <v>-9770.75</v>
      </c>
      <c r="AQ207" s="10">
        <v>-9770.75</v>
      </c>
      <c r="AR207" s="10">
        <v>0</v>
      </c>
      <c r="AS207" s="10">
        <v>0</v>
      </c>
      <c r="AT207" s="10">
        <v>0</v>
      </c>
      <c r="AU207" s="10">
        <v>0</v>
      </c>
      <c r="AV207" s="10">
        <v>0</v>
      </c>
      <c r="AW207" s="10">
        <v>0</v>
      </c>
      <c r="AX207" s="10">
        <v>0</v>
      </c>
      <c r="AY207" s="10">
        <v>0</v>
      </c>
      <c r="AZ207" s="10">
        <v>0</v>
      </c>
      <c r="BA207" s="10">
        <v>0</v>
      </c>
      <c r="BB207" s="10">
        <v>0</v>
      </c>
    </row>
    <row r="208" spans="1:54" x14ac:dyDescent="0.25">
      <c r="A208" s="3"/>
      <c r="B208" s="20" t="s">
        <v>17</v>
      </c>
      <c r="C208" s="19" t="s">
        <v>3</v>
      </c>
      <c r="D208" s="18" t="s">
        <v>41</v>
      </c>
      <c r="E208" s="17">
        <v>120004008</v>
      </c>
      <c r="F208" s="16"/>
      <c r="G208" s="12">
        <v>-2501179</v>
      </c>
      <c r="H208" s="12">
        <v>-2501179</v>
      </c>
      <c r="I208" s="12">
        <v>0</v>
      </c>
      <c r="J208" s="12">
        <v>0</v>
      </c>
      <c r="K208" s="12">
        <v>-2501179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3"/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12">
        <v>0</v>
      </c>
      <c r="AJ208" s="12">
        <v>0</v>
      </c>
      <c r="AK208" s="12">
        <v>0</v>
      </c>
      <c r="AL208" s="12">
        <v>0</v>
      </c>
      <c r="AM208" s="12">
        <v>0</v>
      </c>
      <c r="AN208" s="12">
        <v>0</v>
      </c>
      <c r="AO208" s="11">
        <v>0</v>
      </c>
      <c r="AP208" s="10">
        <v>-2501179</v>
      </c>
      <c r="AQ208" s="10">
        <v>-2501179</v>
      </c>
      <c r="AR208" s="10">
        <v>0</v>
      </c>
      <c r="AS208" s="10">
        <v>0</v>
      </c>
      <c r="AT208" s="10">
        <v>0</v>
      </c>
      <c r="AU208" s="10">
        <v>0</v>
      </c>
      <c r="AV208" s="10">
        <v>0</v>
      </c>
      <c r="AW208" s="10">
        <v>0</v>
      </c>
      <c r="AX208" s="10">
        <v>0</v>
      </c>
      <c r="AY208" s="10">
        <v>0</v>
      </c>
      <c r="AZ208" s="10">
        <v>0</v>
      </c>
      <c r="BA208" s="10">
        <v>0</v>
      </c>
      <c r="BB208" s="10">
        <v>0</v>
      </c>
    </row>
    <row r="209" spans="1:54" x14ac:dyDescent="0.25">
      <c r="A209" s="3"/>
      <c r="B209" s="31" t="s">
        <v>40</v>
      </c>
      <c r="C209" s="31"/>
      <c r="D209" s="31"/>
      <c r="E209" s="31"/>
      <c r="F209" s="30"/>
      <c r="G209" s="29">
        <v>26850636.079999998</v>
      </c>
      <c r="H209" s="29">
        <v>1300000</v>
      </c>
      <c r="I209" s="29">
        <v>2073816.08</v>
      </c>
      <c r="J209" s="7">
        <v>2419900</v>
      </c>
      <c r="K209" s="15">
        <v>5793716.0800000001</v>
      </c>
      <c r="L209" s="29">
        <v>2248150</v>
      </c>
      <c r="M209" s="29">
        <v>2248150</v>
      </c>
      <c r="N209" s="7">
        <v>2248150</v>
      </c>
      <c r="O209" s="15">
        <v>6744450</v>
      </c>
      <c r="P209" s="29">
        <v>2285990</v>
      </c>
      <c r="Q209" s="29">
        <v>2248150</v>
      </c>
      <c r="R209" s="7">
        <v>2248150</v>
      </c>
      <c r="S209" s="15">
        <v>6782290</v>
      </c>
      <c r="T209" s="29">
        <v>2248150</v>
      </c>
      <c r="U209" s="29">
        <v>2248150</v>
      </c>
      <c r="V209" s="7">
        <v>3033880</v>
      </c>
      <c r="W209" s="14">
        <v>7530180</v>
      </c>
      <c r="X209" s="12">
        <v>0</v>
      </c>
      <c r="Y209" s="13"/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0</v>
      </c>
      <c r="AL209" s="12">
        <v>0</v>
      </c>
      <c r="AM209" s="12">
        <v>0</v>
      </c>
      <c r="AN209" s="12">
        <v>0</v>
      </c>
      <c r="AO209" s="11">
        <v>0</v>
      </c>
      <c r="AP209" s="10">
        <v>26850636.079999998</v>
      </c>
      <c r="AQ209" s="10">
        <v>1300000</v>
      </c>
      <c r="AR209" s="10">
        <v>2073816.08</v>
      </c>
      <c r="AS209" s="10">
        <v>2419900</v>
      </c>
      <c r="AT209" s="10">
        <v>2248150</v>
      </c>
      <c r="AU209" s="10">
        <v>2248150</v>
      </c>
      <c r="AV209" s="10">
        <v>2248150</v>
      </c>
      <c r="AW209" s="10">
        <v>2285990</v>
      </c>
      <c r="AX209" s="10">
        <v>2248150</v>
      </c>
      <c r="AY209" s="10">
        <v>2248150</v>
      </c>
      <c r="AZ209" s="10">
        <v>2248150</v>
      </c>
      <c r="BA209" s="10">
        <v>2248150</v>
      </c>
      <c r="BB209" s="10">
        <v>3033880</v>
      </c>
    </row>
    <row r="210" spans="1:54" x14ac:dyDescent="0.25">
      <c r="A210" s="3"/>
      <c r="B210" s="28" t="s">
        <v>17</v>
      </c>
      <c r="C210" s="27" t="s">
        <v>36</v>
      </c>
      <c r="D210" s="26" t="s">
        <v>39</v>
      </c>
      <c r="E210" s="25">
        <v>300100000</v>
      </c>
      <c r="F210" s="24"/>
      <c r="G210" s="23">
        <v>2033700</v>
      </c>
      <c r="H210" s="23">
        <v>0</v>
      </c>
      <c r="I210" s="23">
        <v>169475</v>
      </c>
      <c r="J210" s="23">
        <v>323875</v>
      </c>
      <c r="K210" s="12">
        <v>493350</v>
      </c>
      <c r="L210" s="23">
        <v>169475</v>
      </c>
      <c r="M210" s="23">
        <v>169475</v>
      </c>
      <c r="N210" s="23">
        <v>169475</v>
      </c>
      <c r="O210" s="12">
        <v>508425</v>
      </c>
      <c r="P210" s="23">
        <v>169475</v>
      </c>
      <c r="Q210" s="23">
        <v>169475</v>
      </c>
      <c r="R210" s="23">
        <v>169475</v>
      </c>
      <c r="S210" s="12">
        <v>508425</v>
      </c>
      <c r="T210" s="23">
        <v>169475</v>
      </c>
      <c r="U210" s="23">
        <v>169475</v>
      </c>
      <c r="V210" s="23">
        <v>184550</v>
      </c>
      <c r="W210" s="12">
        <v>523500</v>
      </c>
      <c r="X210" s="12">
        <v>0</v>
      </c>
      <c r="Y210" s="13"/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1">
        <v>0</v>
      </c>
      <c r="AP210" s="10">
        <v>2033700</v>
      </c>
      <c r="AQ210" s="10">
        <v>0</v>
      </c>
      <c r="AR210" s="10">
        <v>169475</v>
      </c>
      <c r="AS210" s="10">
        <v>323875</v>
      </c>
      <c r="AT210" s="10">
        <v>169475</v>
      </c>
      <c r="AU210" s="10">
        <v>169475</v>
      </c>
      <c r="AV210" s="10">
        <v>169475</v>
      </c>
      <c r="AW210" s="10">
        <v>169475</v>
      </c>
      <c r="AX210" s="10">
        <v>169475</v>
      </c>
      <c r="AY210" s="10">
        <v>169475</v>
      </c>
      <c r="AZ210" s="10">
        <v>169475</v>
      </c>
      <c r="BA210" s="10">
        <v>169475</v>
      </c>
      <c r="BB210" s="10">
        <v>184550</v>
      </c>
    </row>
    <row r="211" spans="1:54" x14ac:dyDescent="0.25">
      <c r="A211" s="3"/>
      <c r="B211" s="20" t="s">
        <v>17</v>
      </c>
      <c r="C211" s="19" t="s">
        <v>36</v>
      </c>
      <c r="D211" s="18" t="s">
        <v>38</v>
      </c>
      <c r="E211" s="17">
        <v>121003027</v>
      </c>
      <c r="F211" s="16"/>
      <c r="G211" s="12">
        <v>104100</v>
      </c>
      <c r="H211" s="12">
        <v>0</v>
      </c>
      <c r="I211" s="12">
        <v>0</v>
      </c>
      <c r="J211" s="12">
        <v>26025</v>
      </c>
      <c r="K211" s="12">
        <v>26025</v>
      </c>
      <c r="L211" s="12">
        <v>8675</v>
      </c>
      <c r="M211" s="12">
        <v>8675</v>
      </c>
      <c r="N211" s="12">
        <v>8675</v>
      </c>
      <c r="O211" s="12">
        <v>26025</v>
      </c>
      <c r="P211" s="12">
        <v>8675</v>
      </c>
      <c r="Q211" s="12">
        <v>8675</v>
      </c>
      <c r="R211" s="12">
        <v>8675</v>
      </c>
      <c r="S211" s="12">
        <v>26025</v>
      </c>
      <c r="T211" s="12">
        <v>8675</v>
      </c>
      <c r="U211" s="12">
        <v>8675</v>
      </c>
      <c r="V211" s="12">
        <v>8675</v>
      </c>
      <c r="W211" s="12">
        <v>26025</v>
      </c>
      <c r="X211" s="12">
        <v>0</v>
      </c>
      <c r="Y211" s="13"/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1">
        <v>0</v>
      </c>
      <c r="AP211" s="10">
        <v>104100</v>
      </c>
      <c r="AQ211" s="10">
        <v>0</v>
      </c>
      <c r="AR211" s="10">
        <v>0</v>
      </c>
      <c r="AS211" s="10">
        <v>26025</v>
      </c>
      <c r="AT211" s="10">
        <v>8675</v>
      </c>
      <c r="AU211" s="10">
        <v>8675</v>
      </c>
      <c r="AV211" s="10">
        <v>8675</v>
      </c>
      <c r="AW211" s="10">
        <v>8675</v>
      </c>
      <c r="AX211" s="10">
        <v>8675</v>
      </c>
      <c r="AY211" s="10">
        <v>8675</v>
      </c>
      <c r="AZ211" s="10">
        <v>8675</v>
      </c>
      <c r="BA211" s="10">
        <v>8675</v>
      </c>
      <c r="BB211" s="10">
        <v>8675</v>
      </c>
    </row>
    <row r="212" spans="1:54" x14ac:dyDescent="0.25">
      <c r="A212" s="3"/>
      <c r="B212" s="20" t="s">
        <v>17</v>
      </c>
      <c r="C212" s="19" t="s">
        <v>36</v>
      </c>
      <c r="D212" s="18" t="s">
        <v>37</v>
      </c>
      <c r="E212" s="17">
        <v>400100004</v>
      </c>
      <c r="F212" s="16"/>
      <c r="G212" s="12">
        <v>24878495</v>
      </c>
      <c r="H212" s="12">
        <v>1300000</v>
      </c>
      <c r="I212" s="12">
        <v>2070000</v>
      </c>
      <c r="J212" s="12">
        <v>2070000</v>
      </c>
      <c r="K212" s="12">
        <v>5440000</v>
      </c>
      <c r="L212" s="12">
        <v>2070000</v>
      </c>
      <c r="M212" s="12">
        <v>2070000</v>
      </c>
      <c r="N212" s="12">
        <v>2070000</v>
      </c>
      <c r="O212" s="12">
        <v>6210000</v>
      </c>
      <c r="P212" s="12">
        <v>2107840</v>
      </c>
      <c r="Q212" s="12">
        <v>2070000</v>
      </c>
      <c r="R212" s="12">
        <v>2070000</v>
      </c>
      <c r="S212" s="12">
        <v>6247840</v>
      </c>
      <c r="T212" s="12">
        <v>2070000</v>
      </c>
      <c r="U212" s="12">
        <v>2070000</v>
      </c>
      <c r="V212" s="12">
        <v>2840655</v>
      </c>
      <c r="W212" s="12">
        <v>6980655</v>
      </c>
      <c r="X212" s="12">
        <v>0</v>
      </c>
      <c r="Y212" s="13"/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  <c r="AK212" s="12">
        <v>0</v>
      </c>
      <c r="AL212" s="12">
        <v>0</v>
      </c>
      <c r="AM212" s="12">
        <v>0</v>
      </c>
      <c r="AN212" s="12">
        <v>0</v>
      </c>
      <c r="AO212" s="11">
        <v>0</v>
      </c>
      <c r="AP212" s="10">
        <v>24878495</v>
      </c>
      <c r="AQ212" s="10">
        <v>1300000</v>
      </c>
      <c r="AR212" s="10">
        <v>2070000</v>
      </c>
      <c r="AS212" s="10">
        <v>2070000</v>
      </c>
      <c r="AT212" s="10">
        <v>2070000</v>
      </c>
      <c r="AU212" s="10">
        <v>2070000</v>
      </c>
      <c r="AV212" s="10">
        <v>2070000</v>
      </c>
      <c r="AW212" s="10">
        <v>2107840</v>
      </c>
      <c r="AX212" s="10">
        <v>2070000</v>
      </c>
      <c r="AY212" s="10">
        <v>2070000</v>
      </c>
      <c r="AZ212" s="10">
        <v>2070000</v>
      </c>
      <c r="BA212" s="10">
        <v>2070000</v>
      </c>
      <c r="BB212" s="10">
        <v>2840655</v>
      </c>
    </row>
    <row r="213" spans="1:54" x14ac:dyDescent="0.25">
      <c r="A213" s="3"/>
      <c r="B213" s="20" t="s">
        <v>17</v>
      </c>
      <c r="C213" s="19" t="s">
        <v>36</v>
      </c>
      <c r="D213" s="18" t="s">
        <v>35</v>
      </c>
      <c r="E213" s="17">
        <v>400100004</v>
      </c>
      <c r="F213" s="16"/>
      <c r="G213" s="12">
        <v>-165658.92000000001</v>
      </c>
      <c r="H213" s="12">
        <v>0</v>
      </c>
      <c r="I213" s="12">
        <v>-165658.92000000001</v>
      </c>
      <c r="J213" s="12">
        <v>0</v>
      </c>
      <c r="K213" s="12">
        <v>-165658.92000000001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3"/>
      <c r="Z213" s="12">
        <v>0</v>
      </c>
      <c r="AA213" s="12">
        <v>0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12">
        <v>0</v>
      </c>
      <c r="AK213" s="12">
        <v>0</v>
      </c>
      <c r="AL213" s="12">
        <v>0</v>
      </c>
      <c r="AM213" s="12">
        <v>0</v>
      </c>
      <c r="AN213" s="12">
        <v>0</v>
      </c>
      <c r="AO213" s="11">
        <v>0</v>
      </c>
      <c r="AP213" s="10">
        <v>-165658.92000000001</v>
      </c>
      <c r="AQ213" s="10">
        <v>0</v>
      </c>
      <c r="AR213" s="10">
        <v>-165658.92000000001</v>
      </c>
      <c r="AS213" s="10">
        <v>0</v>
      </c>
      <c r="AT213" s="10">
        <v>0</v>
      </c>
      <c r="AU213" s="10">
        <v>0</v>
      </c>
      <c r="AV213" s="10">
        <v>0</v>
      </c>
      <c r="AW213" s="10">
        <v>0</v>
      </c>
      <c r="AX213" s="10">
        <v>0</v>
      </c>
      <c r="AY213" s="10">
        <v>0</v>
      </c>
      <c r="AZ213" s="10">
        <v>0</v>
      </c>
      <c r="BA213" s="10">
        <v>0</v>
      </c>
      <c r="BB213" s="10">
        <v>0</v>
      </c>
    </row>
    <row r="214" spans="1:54" x14ac:dyDescent="0.25">
      <c r="A214" s="3"/>
      <c r="B214" s="31" t="s">
        <v>34</v>
      </c>
      <c r="C214" s="31"/>
      <c r="D214" s="31"/>
      <c r="E214" s="31"/>
      <c r="F214" s="30"/>
      <c r="G214" s="29">
        <v>977900</v>
      </c>
      <c r="H214" s="29">
        <v>0</v>
      </c>
      <c r="I214" s="29">
        <v>81495</v>
      </c>
      <c r="J214" s="7">
        <v>81495</v>
      </c>
      <c r="K214" s="15">
        <v>162990</v>
      </c>
      <c r="L214" s="29">
        <v>81495</v>
      </c>
      <c r="M214" s="29">
        <v>81495</v>
      </c>
      <c r="N214" s="7">
        <v>81495</v>
      </c>
      <c r="O214" s="15">
        <v>244485</v>
      </c>
      <c r="P214" s="29">
        <v>81495</v>
      </c>
      <c r="Q214" s="29">
        <v>81495</v>
      </c>
      <c r="R214" s="7">
        <v>81495</v>
      </c>
      <c r="S214" s="15">
        <v>244485</v>
      </c>
      <c r="T214" s="29">
        <v>81495</v>
      </c>
      <c r="U214" s="29">
        <v>81495</v>
      </c>
      <c r="V214" s="7">
        <v>162950</v>
      </c>
      <c r="W214" s="14">
        <v>325940</v>
      </c>
      <c r="X214" s="12">
        <v>0</v>
      </c>
      <c r="Y214" s="13"/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12">
        <v>0</v>
      </c>
      <c r="AG214" s="12">
        <v>0</v>
      </c>
      <c r="AH214" s="12">
        <v>0</v>
      </c>
      <c r="AI214" s="12">
        <v>0</v>
      </c>
      <c r="AJ214" s="12">
        <v>0</v>
      </c>
      <c r="AK214" s="12">
        <v>0</v>
      </c>
      <c r="AL214" s="12">
        <v>0</v>
      </c>
      <c r="AM214" s="12">
        <v>0</v>
      </c>
      <c r="AN214" s="12">
        <v>0</v>
      </c>
      <c r="AO214" s="11">
        <v>0</v>
      </c>
      <c r="AP214" s="10">
        <v>977900</v>
      </c>
      <c r="AQ214" s="10">
        <v>0</v>
      </c>
      <c r="AR214" s="10">
        <v>81495</v>
      </c>
      <c r="AS214" s="10">
        <v>81495</v>
      </c>
      <c r="AT214" s="10">
        <v>81495</v>
      </c>
      <c r="AU214" s="10">
        <v>81495</v>
      </c>
      <c r="AV214" s="10">
        <v>81495</v>
      </c>
      <c r="AW214" s="10">
        <v>81495</v>
      </c>
      <c r="AX214" s="10">
        <v>81495</v>
      </c>
      <c r="AY214" s="10">
        <v>81495</v>
      </c>
      <c r="AZ214" s="10">
        <v>81495</v>
      </c>
      <c r="BA214" s="10">
        <v>81495</v>
      </c>
      <c r="BB214" s="10">
        <v>162950</v>
      </c>
    </row>
    <row r="215" spans="1:54" x14ac:dyDescent="0.25">
      <c r="A215" s="3"/>
      <c r="B215" s="28" t="s">
        <v>17</v>
      </c>
      <c r="C215" s="27" t="s">
        <v>30</v>
      </c>
      <c r="D215" s="26" t="s">
        <v>33</v>
      </c>
      <c r="E215" s="25">
        <v>120002064</v>
      </c>
      <c r="F215" s="24"/>
      <c r="G215" s="23">
        <v>26520.639999999999</v>
      </c>
      <c r="H215" s="23">
        <v>0</v>
      </c>
      <c r="I215" s="23">
        <v>26520.639999999999</v>
      </c>
      <c r="J215" s="23">
        <v>0</v>
      </c>
      <c r="K215" s="12">
        <v>26520.639999999999</v>
      </c>
      <c r="L215" s="23">
        <v>0</v>
      </c>
      <c r="M215" s="23">
        <v>0</v>
      </c>
      <c r="N215" s="23">
        <v>0</v>
      </c>
      <c r="O215" s="12">
        <v>0</v>
      </c>
      <c r="P215" s="23">
        <v>0</v>
      </c>
      <c r="Q215" s="23">
        <v>0</v>
      </c>
      <c r="R215" s="23">
        <v>0</v>
      </c>
      <c r="S215" s="12">
        <v>0</v>
      </c>
      <c r="T215" s="23">
        <v>0</v>
      </c>
      <c r="U215" s="23">
        <v>0</v>
      </c>
      <c r="V215" s="23">
        <v>0</v>
      </c>
      <c r="W215" s="12">
        <v>0</v>
      </c>
      <c r="X215" s="12">
        <v>0</v>
      </c>
      <c r="Y215" s="13"/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12">
        <v>0</v>
      </c>
      <c r="AG215" s="12">
        <v>0</v>
      </c>
      <c r="AH215" s="12">
        <v>0</v>
      </c>
      <c r="AI215" s="12">
        <v>0</v>
      </c>
      <c r="AJ215" s="12">
        <v>0</v>
      </c>
      <c r="AK215" s="12">
        <v>0</v>
      </c>
      <c r="AL215" s="12">
        <v>0</v>
      </c>
      <c r="AM215" s="12">
        <v>0</v>
      </c>
      <c r="AN215" s="12">
        <v>0</v>
      </c>
      <c r="AO215" s="11">
        <v>0</v>
      </c>
      <c r="AP215" s="10">
        <v>26520.639999999999</v>
      </c>
      <c r="AQ215" s="10">
        <v>0</v>
      </c>
      <c r="AR215" s="10">
        <v>26520.639999999999</v>
      </c>
      <c r="AS215" s="10">
        <v>0</v>
      </c>
      <c r="AT215" s="10">
        <v>0</v>
      </c>
      <c r="AU215" s="10">
        <v>0</v>
      </c>
      <c r="AV215" s="10">
        <v>0</v>
      </c>
      <c r="AW215" s="10">
        <v>0</v>
      </c>
      <c r="AX215" s="10">
        <v>0</v>
      </c>
      <c r="AY215" s="10">
        <v>0</v>
      </c>
      <c r="AZ215" s="10">
        <v>0</v>
      </c>
      <c r="BA215" s="10">
        <v>0</v>
      </c>
      <c r="BB215" s="10">
        <v>0</v>
      </c>
    </row>
    <row r="216" spans="1:54" x14ac:dyDescent="0.25">
      <c r="A216" s="3"/>
      <c r="B216" s="20" t="s">
        <v>17</v>
      </c>
      <c r="C216" s="19" t="s">
        <v>30</v>
      </c>
      <c r="D216" s="18" t="s">
        <v>33</v>
      </c>
      <c r="E216" s="17">
        <v>120003010</v>
      </c>
      <c r="F216" s="16"/>
      <c r="G216" s="12">
        <v>10428</v>
      </c>
      <c r="H216" s="12">
        <v>0</v>
      </c>
      <c r="I216" s="12">
        <v>10428</v>
      </c>
      <c r="J216" s="12">
        <v>0</v>
      </c>
      <c r="K216" s="12">
        <v>10428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3"/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0</v>
      </c>
      <c r="AK216" s="12">
        <v>0</v>
      </c>
      <c r="AL216" s="12">
        <v>0</v>
      </c>
      <c r="AM216" s="12">
        <v>0</v>
      </c>
      <c r="AN216" s="12">
        <v>0</v>
      </c>
      <c r="AO216" s="11">
        <v>0</v>
      </c>
      <c r="AP216" s="10">
        <v>10428</v>
      </c>
      <c r="AQ216" s="10">
        <v>0</v>
      </c>
      <c r="AR216" s="10">
        <v>10428</v>
      </c>
      <c r="AS216" s="10">
        <v>0</v>
      </c>
      <c r="AT216" s="10">
        <v>0</v>
      </c>
      <c r="AU216" s="10">
        <v>0</v>
      </c>
      <c r="AV216" s="10">
        <v>0</v>
      </c>
      <c r="AW216" s="10">
        <v>0</v>
      </c>
      <c r="AX216" s="10">
        <v>0</v>
      </c>
      <c r="AY216" s="10">
        <v>0</v>
      </c>
      <c r="AZ216" s="10">
        <v>0</v>
      </c>
      <c r="BA216" s="10">
        <v>0</v>
      </c>
      <c r="BB216" s="10">
        <v>0</v>
      </c>
    </row>
    <row r="217" spans="1:54" x14ac:dyDescent="0.25">
      <c r="A217" s="3"/>
      <c r="B217" s="20" t="s">
        <v>17</v>
      </c>
      <c r="C217" s="19" t="s">
        <v>30</v>
      </c>
      <c r="D217" s="18" t="s">
        <v>32</v>
      </c>
      <c r="E217" s="17">
        <v>121002001</v>
      </c>
      <c r="F217" s="16"/>
      <c r="G217" s="12">
        <v>852900</v>
      </c>
      <c r="H217" s="12">
        <v>0</v>
      </c>
      <c r="I217" s="12">
        <v>71075</v>
      </c>
      <c r="J217" s="12">
        <v>71075</v>
      </c>
      <c r="K217" s="12">
        <v>142150</v>
      </c>
      <c r="L217" s="12">
        <v>71075</v>
      </c>
      <c r="M217" s="12">
        <v>71075</v>
      </c>
      <c r="N217" s="12">
        <v>71075</v>
      </c>
      <c r="O217" s="12">
        <v>213225</v>
      </c>
      <c r="P217" s="12">
        <v>71075</v>
      </c>
      <c r="Q217" s="12">
        <v>71075</v>
      </c>
      <c r="R217" s="12">
        <v>71075</v>
      </c>
      <c r="S217" s="12">
        <v>213225</v>
      </c>
      <c r="T217" s="12">
        <v>71075</v>
      </c>
      <c r="U217" s="12">
        <v>71075</v>
      </c>
      <c r="V217" s="12">
        <v>142150</v>
      </c>
      <c r="W217" s="12">
        <v>284300</v>
      </c>
      <c r="X217" s="12">
        <v>0</v>
      </c>
      <c r="Y217" s="13"/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0</v>
      </c>
      <c r="AL217" s="12">
        <v>0</v>
      </c>
      <c r="AM217" s="12">
        <v>0</v>
      </c>
      <c r="AN217" s="12">
        <v>0</v>
      </c>
      <c r="AO217" s="11">
        <v>0</v>
      </c>
      <c r="AP217" s="10">
        <v>852900</v>
      </c>
      <c r="AQ217" s="10">
        <v>0</v>
      </c>
      <c r="AR217" s="10">
        <v>71075</v>
      </c>
      <c r="AS217" s="10">
        <v>71075</v>
      </c>
      <c r="AT217" s="10">
        <v>71075</v>
      </c>
      <c r="AU217" s="10">
        <v>71075</v>
      </c>
      <c r="AV217" s="10">
        <v>71075</v>
      </c>
      <c r="AW217" s="10">
        <v>71075</v>
      </c>
      <c r="AX217" s="10">
        <v>71075</v>
      </c>
      <c r="AY217" s="10">
        <v>71075</v>
      </c>
      <c r="AZ217" s="10">
        <v>71075</v>
      </c>
      <c r="BA217" s="10">
        <v>71075</v>
      </c>
      <c r="BB217" s="10">
        <v>142150</v>
      </c>
    </row>
    <row r="218" spans="1:54" x14ac:dyDescent="0.25">
      <c r="A218" s="3"/>
      <c r="B218" s="20" t="s">
        <v>17</v>
      </c>
      <c r="C218" s="19" t="s">
        <v>30</v>
      </c>
      <c r="D218" s="18" t="s">
        <v>31</v>
      </c>
      <c r="E218" s="17">
        <v>121003008</v>
      </c>
      <c r="F218" s="16"/>
      <c r="G218" s="12">
        <v>125000</v>
      </c>
      <c r="H218" s="12">
        <v>0</v>
      </c>
      <c r="I218" s="12">
        <v>10420</v>
      </c>
      <c r="J218" s="12">
        <v>10420</v>
      </c>
      <c r="K218" s="12">
        <v>20840</v>
      </c>
      <c r="L218" s="12">
        <v>10420</v>
      </c>
      <c r="M218" s="12">
        <v>10420</v>
      </c>
      <c r="N218" s="12">
        <v>10420</v>
      </c>
      <c r="O218" s="12">
        <v>31260</v>
      </c>
      <c r="P218" s="12">
        <v>10420</v>
      </c>
      <c r="Q218" s="12">
        <v>10420</v>
      </c>
      <c r="R218" s="12">
        <v>10420</v>
      </c>
      <c r="S218" s="12">
        <v>31260</v>
      </c>
      <c r="T218" s="12">
        <v>10420</v>
      </c>
      <c r="U218" s="12">
        <v>10420</v>
      </c>
      <c r="V218" s="12">
        <v>20800</v>
      </c>
      <c r="W218" s="12">
        <v>41640</v>
      </c>
      <c r="X218" s="12">
        <v>0</v>
      </c>
      <c r="Y218" s="13"/>
      <c r="Z218" s="12">
        <v>0</v>
      </c>
      <c r="AA218" s="12">
        <v>0</v>
      </c>
      <c r="AB218" s="12">
        <v>0</v>
      </c>
      <c r="AC218" s="12">
        <v>0</v>
      </c>
      <c r="AD218" s="12">
        <v>0</v>
      </c>
      <c r="AE218" s="12">
        <v>0</v>
      </c>
      <c r="AF218" s="12">
        <v>0</v>
      </c>
      <c r="AG218" s="12">
        <v>0</v>
      </c>
      <c r="AH218" s="12">
        <v>0</v>
      </c>
      <c r="AI218" s="12">
        <v>0</v>
      </c>
      <c r="AJ218" s="12">
        <v>0</v>
      </c>
      <c r="AK218" s="12">
        <v>0</v>
      </c>
      <c r="AL218" s="12">
        <v>0</v>
      </c>
      <c r="AM218" s="12">
        <v>0</v>
      </c>
      <c r="AN218" s="12">
        <v>0</v>
      </c>
      <c r="AO218" s="11">
        <v>0</v>
      </c>
      <c r="AP218" s="10">
        <v>125000</v>
      </c>
      <c r="AQ218" s="10">
        <v>0</v>
      </c>
      <c r="AR218" s="10">
        <v>10420</v>
      </c>
      <c r="AS218" s="10">
        <v>10420</v>
      </c>
      <c r="AT218" s="10">
        <v>10420</v>
      </c>
      <c r="AU218" s="10">
        <v>10420</v>
      </c>
      <c r="AV218" s="10">
        <v>10420</v>
      </c>
      <c r="AW218" s="10">
        <v>10420</v>
      </c>
      <c r="AX218" s="10">
        <v>10420</v>
      </c>
      <c r="AY218" s="10">
        <v>10420</v>
      </c>
      <c r="AZ218" s="10">
        <v>10420</v>
      </c>
      <c r="BA218" s="10">
        <v>10420</v>
      </c>
      <c r="BB218" s="10">
        <v>20800</v>
      </c>
    </row>
    <row r="219" spans="1:54" x14ac:dyDescent="0.25">
      <c r="A219" s="3"/>
      <c r="B219" s="20" t="s">
        <v>17</v>
      </c>
      <c r="C219" s="19" t="s">
        <v>30</v>
      </c>
      <c r="D219" s="18" t="s">
        <v>29</v>
      </c>
      <c r="E219" s="17">
        <v>120002064</v>
      </c>
      <c r="F219" s="16"/>
      <c r="G219" s="12">
        <v>-26520.639999999999</v>
      </c>
      <c r="H219" s="12">
        <v>0</v>
      </c>
      <c r="I219" s="12">
        <v>-26520.639999999999</v>
      </c>
      <c r="J219" s="12">
        <v>0</v>
      </c>
      <c r="K219" s="12">
        <v>-26520.639999999999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3"/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12">
        <v>0</v>
      </c>
      <c r="AK219" s="12">
        <v>0</v>
      </c>
      <c r="AL219" s="12">
        <v>0</v>
      </c>
      <c r="AM219" s="12">
        <v>0</v>
      </c>
      <c r="AN219" s="12">
        <v>0</v>
      </c>
      <c r="AO219" s="11">
        <v>0</v>
      </c>
      <c r="AP219" s="10">
        <v>-26520.639999999999</v>
      </c>
      <c r="AQ219" s="10">
        <v>0</v>
      </c>
      <c r="AR219" s="10">
        <v>-26520.639999999999</v>
      </c>
      <c r="AS219" s="10">
        <v>0</v>
      </c>
      <c r="AT219" s="10">
        <v>0</v>
      </c>
      <c r="AU219" s="10">
        <v>0</v>
      </c>
      <c r="AV219" s="10">
        <v>0</v>
      </c>
      <c r="AW219" s="10">
        <v>0</v>
      </c>
      <c r="AX219" s="10">
        <v>0</v>
      </c>
      <c r="AY219" s="10">
        <v>0</v>
      </c>
      <c r="AZ219" s="10">
        <v>0</v>
      </c>
      <c r="BA219" s="10">
        <v>0</v>
      </c>
      <c r="BB219" s="10">
        <v>0</v>
      </c>
    </row>
    <row r="220" spans="1:54" x14ac:dyDescent="0.25">
      <c r="A220" s="3"/>
      <c r="B220" s="20" t="s">
        <v>17</v>
      </c>
      <c r="C220" s="19" t="s">
        <v>30</v>
      </c>
      <c r="D220" s="18" t="s">
        <v>29</v>
      </c>
      <c r="E220" s="17">
        <v>120003010</v>
      </c>
      <c r="F220" s="16"/>
      <c r="G220" s="12">
        <v>-10428</v>
      </c>
      <c r="H220" s="12">
        <v>0</v>
      </c>
      <c r="I220" s="12">
        <v>-10428</v>
      </c>
      <c r="J220" s="12">
        <v>0</v>
      </c>
      <c r="K220" s="12">
        <v>-10428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3"/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12">
        <v>0</v>
      </c>
      <c r="AJ220" s="12">
        <v>0</v>
      </c>
      <c r="AK220" s="12">
        <v>0</v>
      </c>
      <c r="AL220" s="12">
        <v>0</v>
      </c>
      <c r="AM220" s="12">
        <v>0</v>
      </c>
      <c r="AN220" s="12">
        <v>0</v>
      </c>
      <c r="AO220" s="11">
        <v>0</v>
      </c>
      <c r="AP220" s="10">
        <v>-10428</v>
      </c>
      <c r="AQ220" s="10">
        <v>0</v>
      </c>
      <c r="AR220" s="10">
        <v>-10428</v>
      </c>
      <c r="AS220" s="10">
        <v>0</v>
      </c>
      <c r="AT220" s="10">
        <v>0</v>
      </c>
      <c r="AU220" s="10">
        <v>0</v>
      </c>
      <c r="AV220" s="10">
        <v>0</v>
      </c>
      <c r="AW220" s="10">
        <v>0</v>
      </c>
      <c r="AX220" s="10">
        <v>0</v>
      </c>
      <c r="AY220" s="10">
        <v>0</v>
      </c>
      <c r="AZ220" s="10">
        <v>0</v>
      </c>
      <c r="BA220" s="10">
        <v>0</v>
      </c>
      <c r="BB220" s="10">
        <v>0</v>
      </c>
    </row>
    <row r="221" spans="1:54" x14ac:dyDescent="0.25">
      <c r="A221" s="3"/>
      <c r="B221" s="31" t="s">
        <v>28</v>
      </c>
      <c r="C221" s="31"/>
      <c r="D221" s="31"/>
      <c r="E221" s="31"/>
      <c r="F221" s="30"/>
      <c r="G221" s="29">
        <v>94592879.930000007</v>
      </c>
      <c r="H221" s="29">
        <v>7810279.9299999997</v>
      </c>
      <c r="I221" s="29">
        <v>8023900</v>
      </c>
      <c r="J221" s="7">
        <v>8345700</v>
      </c>
      <c r="K221" s="15">
        <v>24179879.93</v>
      </c>
      <c r="L221" s="29">
        <v>8342400</v>
      </c>
      <c r="M221" s="29">
        <v>8171500</v>
      </c>
      <c r="N221" s="7">
        <v>8274200</v>
      </c>
      <c r="O221" s="15">
        <v>24788100</v>
      </c>
      <c r="P221" s="29">
        <v>8121300</v>
      </c>
      <c r="Q221" s="29">
        <v>7948100</v>
      </c>
      <c r="R221" s="7">
        <v>7910800</v>
      </c>
      <c r="S221" s="15">
        <v>23980200</v>
      </c>
      <c r="T221" s="29">
        <v>7999200</v>
      </c>
      <c r="U221" s="29">
        <v>7852900</v>
      </c>
      <c r="V221" s="7">
        <v>5792600</v>
      </c>
      <c r="W221" s="14">
        <v>21644700</v>
      </c>
      <c r="X221" s="12">
        <v>0</v>
      </c>
      <c r="Y221" s="13"/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0</v>
      </c>
      <c r="AJ221" s="12">
        <v>0</v>
      </c>
      <c r="AK221" s="12">
        <v>0</v>
      </c>
      <c r="AL221" s="12">
        <v>0</v>
      </c>
      <c r="AM221" s="12">
        <v>0</v>
      </c>
      <c r="AN221" s="12">
        <v>0</v>
      </c>
      <c r="AO221" s="11">
        <v>0</v>
      </c>
      <c r="AP221" s="10">
        <v>94592879.930000007</v>
      </c>
      <c r="AQ221" s="10">
        <v>7810279.9299999997</v>
      </c>
      <c r="AR221" s="10">
        <v>8023900</v>
      </c>
      <c r="AS221" s="10">
        <v>8345700</v>
      </c>
      <c r="AT221" s="10">
        <v>8342400</v>
      </c>
      <c r="AU221" s="10">
        <v>8171500</v>
      </c>
      <c r="AV221" s="10">
        <v>8274200</v>
      </c>
      <c r="AW221" s="10">
        <v>8121300</v>
      </c>
      <c r="AX221" s="10">
        <v>7948100</v>
      </c>
      <c r="AY221" s="10">
        <v>7910800</v>
      </c>
      <c r="AZ221" s="10">
        <v>7999200</v>
      </c>
      <c r="BA221" s="10">
        <v>7852900</v>
      </c>
      <c r="BB221" s="10">
        <v>5792600</v>
      </c>
    </row>
    <row r="222" spans="1:54" x14ac:dyDescent="0.25">
      <c r="A222" s="3"/>
      <c r="B222" s="28" t="s">
        <v>17</v>
      </c>
      <c r="C222" s="27" t="s">
        <v>25</v>
      </c>
      <c r="D222" s="26" t="s">
        <v>27</v>
      </c>
      <c r="E222" s="25">
        <v>121003003</v>
      </c>
      <c r="F222" s="24"/>
      <c r="G222" s="23">
        <v>120300</v>
      </c>
      <c r="H222" s="23">
        <v>0</v>
      </c>
      <c r="I222" s="23">
        <v>0</v>
      </c>
      <c r="J222" s="23">
        <v>30000</v>
      </c>
      <c r="K222" s="12">
        <v>30000</v>
      </c>
      <c r="L222" s="23">
        <v>0</v>
      </c>
      <c r="M222" s="23">
        <v>0</v>
      </c>
      <c r="N222" s="23">
        <v>30000</v>
      </c>
      <c r="O222" s="12">
        <v>30000</v>
      </c>
      <c r="P222" s="23">
        <v>0</v>
      </c>
      <c r="Q222" s="23">
        <v>0</v>
      </c>
      <c r="R222" s="23">
        <v>30000</v>
      </c>
      <c r="S222" s="12">
        <v>30000</v>
      </c>
      <c r="T222" s="23">
        <v>0</v>
      </c>
      <c r="U222" s="23">
        <v>0</v>
      </c>
      <c r="V222" s="23">
        <v>30300</v>
      </c>
      <c r="W222" s="12">
        <v>30300</v>
      </c>
      <c r="X222" s="12">
        <v>0</v>
      </c>
      <c r="Y222" s="13"/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v>0</v>
      </c>
      <c r="AF222" s="12">
        <v>0</v>
      </c>
      <c r="AG222" s="12">
        <v>0</v>
      </c>
      <c r="AH222" s="12">
        <v>0</v>
      </c>
      <c r="AI222" s="12">
        <v>0</v>
      </c>
      <c r="AJ222" s="12">
        <v>0</v>
      </c>
      <c r="AK222" s="12">
        <v>0</v>
      </c>
      <c r="AL222" s="12">
        <v>0</v>
      </c>
      <c r="AM222" s="12">
        <v>0</v>
      </c>
      <c r="AN222" s="12">
        <v>0</v>
      </c>
      <c r="AO222" s="11">
        <v>0</v>
      </c>
      <c r="AP222" s="10">
        <v>120300</v>
      </c>
      <c r="AQ222" s="10">
        <v>0</v>
      </c>
      <c r="AR222" s="10">
        <v>0</v>
      </c>
      <c r="AS222" s="10">
        <v>30000</v>
      </c>
      <c r="AT222" s="10">
        <v>0</v>
      </c>
      <c r="AU222" s="10">
        <v>0</v>
      </c>
      <c r="AV222" s="10">
        <v>30000</v>
      </c>
      <c r="AW222" s="10">
        <v>0</v>
      </c>
      <c r="AX222" s="10">
        <v>0</v>
      </c>
      <c r="AY222" s="10">
        <v>30000</v>
      </c>
      <c r="AZ222" s="10">
        <v>0</v>
      </c>
      <c r="BA222" s="10">
        <v>0</v>
      </c>
      <c r="BB222" s="10">
        <v>30300</v>
      </c>
    </row>
    <row r="223" spans="1:54" x14ac:dyDescent="0.25">
      <c r="A223" s="3"/>
      <c r="B223" s="20" t="s">
        <v>17</v>
      </c>
      <c r="C223" s="19" t="s">
        <v>25</v>
      </c>
      <c r="D223" s="18" t="s">
        <v>27</v>
      </c>
      <c r="E223" s="17">
        <v>121003004</v>
      </c>
      <c r="F223" s="16"/>
      <c r="G223" s="12">
        <v>181600</v>
      </c>
      <c r="H223" s="12">
        <v>0</v>
      </c>
      <c r="I223" s="12">
        <v>0</v>
      </c>
      <c r="J223" s="12">
        <v>45400</v>
      </c>
      <c r="K223" s="12">
        <v>45400</v>
      </c>
      <c r="L223" s="12">
        <v>0</v>
      </c>
      <c r="M223" s="12">
        <v>0</v>
      </c>
      <c r="N223" s="12">
        <v>45400</v>
      </c>
      <c r="O223" s="12">
        <v>45400</v>
      </c>
      <c r="P223" s="12">
        <v>0</v>
      </c>
      <c r="Q223" s="12">
        <v>0</v>
      </c>
      <c r="R223" s="12">
        <v>45400</v>
      </c>
      <c r="S223" s="12">
        <v>45400</v>
      </c>
      <c r="T223" s="12">
        <v>0</v>
      </c>
      <c r="U223" s="12">
        <v>0</v>
      </c>
      <c r="V223" s="12">
        <v>45400</v>
      </c>
      <c r="W223" s="12">
        <v>45400</v>
      </c>
      <c r="X223" s="12">
        <v>0</v>
      </c>
      <c r="Y223" s="13"/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12">
        <v>0</v>
      </c>
      <c r="AJ223" s="12">
        <v>0</v>
      </c>
      <c r="AK223" s="12">
        <v>0</v>
      </c>
      <c r="AL223" s="12">
        <v>0</v>
      </c>
      <c r="AM223" s="12">
        <v>0</v>
      </c>
      <c r="AN223" s="12">
        <v>0</v>
      </c>
      <c r="AO223" s="11">
        <v>0</v>
      </c>
      <c r="AP223" s="10">
        <v>181600</v>
      </c>
      <c r="AQ223" s="10">
        <v>0</v>
      </c>
      <c r="AR223" s="10">
        <v>0</v>
      </c>
      <c r="AS223" s="10">
        <v>45400</v>
      </c>
      <c r="AT223" s="10">
        <v>0</v>
      </c>
      <c r="AU223" s="10">
        <v>0</v>
      </c>
      <c r="AV223" s="10">
        <v>45400</v>
      </c>
      <c r="AW223" s="10">
        <v>0</v>
      </c>
      <c r="AX223" s="10">
        <v>0</v>
      </c>
      <c r="AY223" s="10">
        <v>45400</v>
      </c>
      <c r="AZ223" s="10">
        <v>0</v>
      </c>
      <c r="BA223" s="10">
        <v>0</v>
      </c>
      <c r="BB223" s="10">
        <v>45400</v>
      </c>
    </row>
    <row r="224" spans="1:54" x14ac:dyDescent="0.25">
      <c r="A224" s="3"/>
      <c r="B224" s="20" t="s">
        <v>17</v>
      </c>
      <c r="C224" s="19" t="s">
        <v>25</v>
      </c>
      <c r="D224" s="18" t="s">
        <v>27</v>
      </c>
      <c r="E224" s="17">
        <v>121003009</v>
      </c>
      <c r="F224" s="16"/>
      <c r="G224" s="12">
        <v>636700</v>
      </c>
      <c r="H224" s="12">
        <v>44300</v>
      </c>
      <c r="I224" s="12">
        <v>49900</v>
      </c>
      <c r="J224" s="12">
        <v>45300</v>
      </c>
      <c r="K224" s="12">
        <v>139500</v>
      </c>
      <c r="L224" s="12">
        <v>49500</v>
      </c>
      <c r="M224" s="12">
        <v>82700</v>
      </c>
      <c r="N224" s="12">
        <v>44300</v>
      </c>
      <c r="O224" s="12">
        <v>176500</v>
      </c>
      <c r="P224" s="12">
        <v>47300</v>
      </c>
      <c r="Q224" s="12">
        <v>102400</v>
      </c>
      <c r="R224" s="12">
        <v>26500</v>
      </c>
      <c r="S224" s="12">
        <v>176200</v>
      </c>
      <c r="T224" s="12">
        <v>44300</v>
      </c>
      <c r="U224" s="12">
        <v>44200</v>
      </c>
      <c r="V224" s="12">
        <v>56000</v>
      </c>
      <c r="W224" s="12">
        <v>144500</v>
      </c>
      <c r="X224" s="12">
        <v>0</v>
      </c>
      <c r="Y224" s="13"/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2">
        <v>0</v>
      </c>
      <c r="AG224" s="12">
        <v>0</v>
      </c>
      <c r="AH224" s="12">
        <v>0</v>
      </c>
      <c r="AI224" s="12">
        <v>0</v>
      </c>
      <c r="AJ224" s="12">
        <v>0</v>
      </c>
      <c r="AK224" s="12">
        <v>0</v>
      </c>
      <c r="AL224" s="12">
        <v>0</v>
      </c>
      <c r="AM224" s="12">
        <v>0</v>
      </c>
      <c r="AN224" s="12">
        <v>0</v>
      </c>
      <c r="AO224" s="11">
        <v>0</v>
      </c>
      <c r="AP224" s="10">
        <v>636700</v>
      </c>
      <c r="AQ224" s="10">
        <v>44300</v>
      </c>
      <c r="AR224" s="10">
        <v>49900</v>
      </c>
      <c r="AS224" s="10">
        <v>45300</v>
      </c>
      <c r="AT224" s="10">
        <v>49500</v>
      </c>
      <c r="AU224" s="10">
        <v>82700</v>
      </c>
      <c r="AV224" s="10">
        <v>44300</v>
      </c>
      <c r="AW224" s="10">
        <v>47300</v>
      </c>
      <c r="AX224" s="10">
        <v>102400</v>
      </c>
      <c r="AY224" s="10">
        <v>26500</v>
      </c>
      <c r="AZ224" s="10">
        <v>44300</v>
      </c>
      <c r="BA224" s="10">
        <v>44200</v>
      </c>
      <c r="BB224" s="10">
        <v>56000</v>
      </c>
    </row>
    <row r="225" spans="1:54" x14ac:dyDescent="0.25">
      <c r="A225" s="3"/>
      <c r="B225" s="20" t="s">
        <v>17</v>
      </c>
      <c r="C225" s="19" t="s">
        <v>25</v>
      </c>
      <c r="D225" s="18" t="s">
        <v>27</v>
      </c>
      <c r="E225" s="17">
        <v>121003010</v>
      </c>
      <c r="F225" s="16"/>
      <c r="G225" s="12">
        <v>6348600</v>
      </c>
      <c r="H225" s="12">
        <v>447400</v>
      </c>
      <c r="I225" s="12">
        <v>571900</v>
      </c>
      <c r="J225" s="12">
        <v>665000</v>
      </c>
      <c r="K225" s="12">
        <v>1684300</v>
      </c>
      <c r="L225" s="12">
        <v>664700</v>
      </c>
      <c r="M225" s="12">
        <v>519700</v>
      </c>
      <c r="N225" s="12">
        <v>548700</v>
      </c>
      <c r="O225" s="12">
        <v>1733100</v>
      </c>
      <c r="P225" s="12">
        <v>498900</v>
      </c>
      <c r="Q225" s="12">
        <v>446700</v>
      </c>
      <c r="R225" s="12">
        <v>443800</v>
      </c>
      <c r="S225" s="12">
        <v>1389400</v>
      </c>
      <c r="T225" s="12">
        <v>602800</v>
      </c>
      <c r="U225" s="12">
        <v>456700</v>
      </c>
      <c r="V225" s="12">
        <v>482300</v>
      </c>
      <c r="W225" s="12">
        <v>1541800</v>
      </c>
      <c r="X225" s="12">
        <v>0</v>
      </c>
      <c r="Y225" s="13"/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12">
        <v>0</v>
      </c>
      <c r="AJ225" s="12">
        <v>0</v>
      </c>
      <c r="AK225" s="12">
        <v>0</v>
      </c>
      <c r="AL225" s="12">
        <v>0</v>
      </c>
      <c r="AM225" s="12">
        <v>0</v>
      </c>
      <c r="AN225" s="12">
        <v>0</v>
      </c>
      <c r="AO225" s="11">
        <v>0</v>
      </c>
      <c r="AP225" s="10">
        <v>6348600</v>
      </c>
      <c r="AQ225" s="10">
        <v>447400</v>
      </c>
      <c r="AR225" s="10">
        <v>571900</v>
      </c>
      <c r="AS225" s="10">
        <v>665000</v>
      </c>
      <c r="AT225" s="10">
        <v>664700</v>
      </c>
      <c r="AU225" s="10">
        <v>519700</v>
      </c>
      <c r="AV225" s="10">
        <v>548700</v>
      </c>
      <c r="AW225" s="10">
        <v>498900</v>
      </c>
      <c r="AX225" s="10">
        <v>446700</v>
      </c>
      <c r="AY225" s="10">
        <v>443800</v>
      </c>
      <c r="AZ225" s="10">
        <v>602800</v>
      </c>
      <c r="BA225" s="10">
        <v>456700</v>
      </c>
      <c r="BB225" s="10">
        <v>482300</v>
      </c>
    </row>
    <row r="226" spans="1:54" x14ac:dyDescent="0.25">
      <c r="A226" s="3"/>
      <c r="B226" s="20" t="s">
        <v>17</v>
      </c>
      <c r="C226" s="19" t="s">
        <v>25</v>
      </c>
      <c r="D226" s="18" t="s">
        <v>27</v>
      </c>
      <c r="E226" s="17">
        <v>121003012</v>
      </c>
      <c r="F226" s="16"/>
      <c r="G226" s="12">
        <v>871000</v>
      </c>
      <c r="H226" s="12">
        <v>52100</v>
      </c>
      <c r="I226" s="12">
        <v>102100</v>
      </c>
      <c r="J226" s="12">
        <v>60000</v>
      </c>
      <c r="K226" s="12">
        <v>214200</v>
      </c>
      <c r="L226" s="12">
        <v>80600</v>
      </c>
      <c r="M226" s="12">
        <v>69100</v>
      </c>
      <c r="N226" s="12">
        <v>105800</v>
      </c>
      <c r="O226" s="12">
        <v>255500</v>
      </c>
      <c r="P226" s="12">
        <v>75100</v>
      </c>
      <c r="Q226" s="12">
        <v>99000</v>
      </c>
      <c r="R226" s="12">
        <v>65100</v>
      </c>
      <c r="S226" s="12">
        <v>239200</v>
      </c>
      <c r="T226" s="12">
        <v>52100</v>
      </c>
      <c r="U226" s="12">
        <v>52000</v>
      </c>
      <c r="V226" s="12">
        <v>58000</v>
      </c>
      <c r="W226" s="12">
        <v>162100</v>
      </c>
      <c r="X226" s="12">
        <v>0</v>
      </c>
      <c r="Y226" s="13"/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12">
        <v>0</v>
      </c>
      <c r="AG226" s="12">
        <v>0</v>
      </c>
      <c r="AH226" s="12">
        <v>0</v>
      </c>
      <c r="AI226" s="12">
        <v>0</v>
      </c>
      <c r="AJ226" s="12">
        <v>0</v>
      </c>
      <c r="AK226" s="12">
        <v>0</v>
      </c>
      <c r="AL226" s="12">
        <v>0</v>
      </c>
      <c r="AM226" s="12">
        <v>0</v>
      </c>
      <c r="AN226" s="12">
        <v>0</v>
      </c>
      <c r="AO226" s="11">
        <v>0</v>
      </c>
      <c r="AP226" s="10">
        <v>871000</v>
      </c>
      <c r="AQ226" s="10">
        <v>52100</v>
      </c>
      <c r="AR226" s="10">
        <v>102100</v>
      </c>
      <c r="AS226" s="10">
        <v>60000</v>
      </c>
      <c r="AT226" s="10">
        <v>80600</v>
      </c>
      <c r="AU226" s="10">
        <v>69100</v>
      </c>
      <c r="AV226" s="10">
        <v>105800</v>
      </c>
      <c r="AW226" s="10">
        <v>75100</v>
      </c>
      <c r="AX226" s="10">
        <v>99000</v>
      </c>
      <c r="AY226" s="10">
        <v>65100</v>
      </c>
      <c r="AZ226" s="10">
        <v>52100</v>
      </c>
      <c r="BA226" s="10">
        <v>52000</v>
      </c>
      <c r="BB226" s="10">
        <v>58000</v>
      </c>
    </row>
    <row r="227" spans="1:54" x14ac:dyDescent="0.25">
      <c r="A227" s="3"/>
      <c r="B227" s="20" t="s">
        <v>17</v>
      </c>
      <c r="C227" s="19" t="s">
        <v>25</v>
      </c>
      <c r="D227" s="18" t="s">
        <v>27</v>
      </c>
      <c r="E227" s="17">
        <v>121003021</v>
      </c>
      <c r="F227" s="16"/>
      <c r="G227" s="12">
        <v>47600</v>
      </c>
      <c r="H227" s="12">
        <v>0</v>
      </c>
      <c r="I227" s="12">
        <v>0</v>
      </c>
      <c r="J227" s="12">
        <v>0</v>
      </c>
      <c r="K227" s="12">
        <v>0</v>
      </c>
      <c r="L227" s="12">
        <v>47600</v>
      </c>
      <c r="M227" s="12">
        <v>0</v>
      </c>
      <c r="N227" s="12">
        <v>0</v>
      </c>
      <c r="O227" s="12">
        <v>47600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3"/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12">
        <v>0</v>
      </c>
      <c r="AJ227" s="12">
        <v>0</v>
      </c>
      <c r="AK227" s="12">
        <v>0</v>
      </c>
      <c r="AL227" s="12">
        <v>0</v>
      </c>
      <c r="AM227" s="12">
        <v>0</v>
      </c>
      <c r="AN227" s="12">
        <v>0</v>
      </c>
      <c r="AO227" s="11">
        <v>0</v>
      </c>
      <c r="AP227" s="10">
        <v>47600</v>
      </c>
      <c r="AQ227" s="10">
        <v>0</v>
      </c>
      <c r="AR227" s="10">
        <v>0</v>
      </c>
      <c r="AS227" s="10">
        <v>0</v>
      </c>
      <c r="AT227" s="10">
        <v>47600</v>
      </c>
      <c r="AU227" s="10">
        <v>0</v>
      </c>
      <c r="AV227" s="10">
        <v>0</v>
      </c>
      <c r="AW227" s="10">
        <v>0</v>
      </c>
      <c r="AX227" s="10">
        <v>0</v>
      </c>
      <c r="AY227" s="10">
        <v>0</v>
      </c>
      <c r="AZ227" s="10">
        <v>0</v>
      </c>
      <c r="BA227" s="10">
        <v>0</v>
      </c>
      <c r="BB227" s="10">
        <v>0</v>
      </c>
    </row>
    <row r="228" spans="1:54" x14ac:dyDescent="0.25">
      <c r="A228" s="3"/>
      <c r="B228" s="20" t="s">
        <v>17</v>
      </c>
      <c r="C228" s="19" t="s">
        <v>25</v>
      </c>
      <c r="D228" s="18" t="s">
        <v>26</v>
      </c>
      <c r="E228" s="17">
        <v>121003001</v>
      </c>
      <c r="F228" s="16"/>
      <c r="G228" s="12">
        <v>40827800</v>
      </c>
      <c r="H228" s="12">
        <v>3500000</v>
      </c>
      <c r="I228" s="12">
        <v>3500000</v>
      </c>
      <c r="J228" s="12">
        <v>3700000</v>
      </c>
      <c r="K228" s="12">
        <v>10700000</v>
      </c>
      <c r="L228" s="12">
        <v>3700000</v>
      </c>
      <c r="M228" s="12">
        <v>3700000</v>
      </c>
      <c r="N228" s="12">
        <v>3700000</v>
      </c>
      <c r="O228" s="12">
        <v>11100000</v>
      </c>
      <c r="P228" s="12">
        <v>3700000</v>
      </c>
      <c r="Q228" s="12">
        <v>3500000</v>
      </c>
      <c r="R228" s="12">
        <v>3500000</v>
      </c>
      <c r="S228" s="12">
        <v>10700000</v>
      </c>
      <c r="T228" s="12">
        <v>3500000</v>
      </c>
      <c r="U228" s="12">
        <v>3500000</v>
      </c>
      <c r="V228" s="12">
        <v>1327800</v>
      </c>
      <c r="W228" s="12">
        <v>8327800</v>
      </c>
      <c r="X228" s="12">
        <v>0</v>
      </c>
      <c r="Y228" s="13"/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0</v>
      </c>
      <c r="AG228" s="12">
        <v>0</v>
      </c>
      <c r="AH228" s="12">
        <v>0</v>
      </c>
      <c r="AI228" s="12">
        <v>0</v>
      </c>
      <c r="AJ228" s="12">
        <v>0</v>
      </c>
      <c r="AK228" s="12">
        <v>0</v>
      </c>
      <c r="AL228" s="12">
        <v>0</v>
      </c>
      <c r="AM228" s="12">
        <v>0</v>
      </c>
      <c r="AN228" s="12">
        <v>0</v>
      </c>
      <c r="AO228" s="11">
        <v>0</v>
      </c>
      <c r="AP228" s="10">
        <v>40827800</v>
      </c>
      <c r="AQ228" s="10">
        <v>3500000</v>
      </c>
      <c r="AR228" s="10">
        <v>3500000</v>
      </c>
      <c r="AS228" s="10">
        <v>3700000</v>
      </c>
      <c r="AT228" s="10">
        <v>3700000</v>
      </c>
      <c r="AU228" s="10">
        <v>3700000</v>
      </c>
      <c r="AV228" s="10">
        <v>3700000</v>
      </c>
      <c r="AW228" s="10">
        <v>3700000</v>
      </c>
      <c r="AX228" s="10">
        <v>3500000</v>
      </c>
      <c r="AY228" s="10">
        <v>3500000</v>
      </c>
      <c r="AZ228" s="10">
        <v>3500000</v>
      </c>
      <c r="BA228" s="10">
        <v>3500000</v>
      </c>
      <c r="BB228" s="10">
        <v>1327800</v>
      </c>
    </row>
    <row r="229" spans="1:54" x14ac:dyDescent="0.25">
      <c r="A229" s="3"/>
      <c r="B229" s="20" t="s">
        <v>17</v>
      </c>
      <c r="C229" s="19" t="s">
        <v>25</v>
      </c>
      <c r="D229" s="18" t="s">
        <v>26</v>
      </c>
      <c r="E229" s="17">
        <v>121003002</v>
      </c>
      <c r="F229" s="16"/>
      <c r="G229" s="12">
        <v>45592800</v>
      </c>
      <c r="H229" s="12">
        <v>3800000</v>
      </c>
      <c r="I229" s="12">
        <v>3800000</v>
      </c>
      <c r="J229" s="12">
        <v>3800000</v>
      </c>
      <c r="K229" s="12">
        <v>11400000</v>
      </c>
      <c r="L229" s="12">
        <v>3800000</v>
      </c>
      <c r="M229" s="12">
        <v>3800000</v>
      </c>
      <c r="N229" s="12">
        <v>3800000</v>
      </c>
      <c r="O229" s="12">
        <v>11400000</v>
      </c>
      <c r="P229" s="12">
        <v>3800000</v>
      </c>
      <c r="Q229" s="12">
        <v>3800000</v>
      </c>
      <c r="R229" s="12">
        <v>3800000</v>
      </c>
      <c r="S229" s="12">
        <v>11400000</v>
      </c>
      <c r="T229" s="12">
        <v>3800000</v>
      </c>
      <c r="U229" s="12">
        <v>3800000</v>
      </c>
      <c r="V229" s="12">
        <v>3792800</v>
      </c>
      <c r="W229" s="12">
        <v>11392800</v>
      </c>
      <c r="X229" s="12">
        <v>0</v>
      </c>
      <c r="Y229" s="13"/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12">
        <v>0</v>
      </c>
      <c r="AJ229" s="12">
        <v>0</v>
      </c>
      <c r="AK229" s="12">
        <v>0</v>
      </c>
      <c r="AL229" s="12">
        <v>0</v>
      </c>
      <c r="AM229" s="12">
        <v>0</v>
      </c>
      <c r="AN229" s="12">
        <v>0</v>
      </c>
      <c r="AO229" s="11">
        <v>0</v>
      </c>
      <c r="AP229" s="10">
        <v>45592800</v>
      </c>
      <c r="AQ229" s="10">
        <v>3800000</v>
      </c>
      <c r="AR229" s="10">
        <v>3800000</v>
      </c>
      <c r="AS229" s="10">
        <v>3800000</v>
      </c>
      <c r="AT229" s="10">
        <v>3800000</v>
      </c>
      <c r="AU229" s="10">
        <v>3800000</v>
      </c>
      <c r="AV229" s="10">
        <v>3800000</v>
      </c>
      <c r="AW229" s="10">
        <v>3800000</v>
      </c>
      <c r="AX229" s="10">
        <v>3800000</v>
      </c>
      <c r="AY229" s="10">
        <v>3800000</v>
      </c>
      <c r="AZ229" s="10">
        <v>3800000</v>
      </c>
      <c r="BA229" s="10">
        <v>3800000</v>
      </c>
      <c r="BB229" s="10">
        <v>3792800</v>
      </c>
    </row>
    <row r="230" spans="1:54" x14ac:dyDescent="0.25">
      <c r="A230" s="3"/>
      <c r="B230" s="20" t="s">
        <v>17</v>
      </c>
      <c r="C230" s="19" t="s">
        <v>25</v>
      </c>
      <c r="D230" s="18" t="s">
        <v>24</v>
      </c>
      <c r="E230" s="17">
        <v>120003014</v>
      </c>
      <c r="F230" s="16"/>
      <c r="G230" s="12">
        <v>-22690</v>
      </c>
      <c r="H230" s="12">
        <v>-22690</v>
      </c>
      <c r="I230" s="12">
        <v>0</v>
      </c>
      <c r="J230" s="12">
        <v>0</v>
      </c>
      <c r="K230" s="12">
        <v>-22690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3"/>
      <c r="Z230" s="12">
        <v>0</v>
      </c>
      <c r="AA230" s="12">
        <v>0</v>
      </c>
      <c r="AB230" s="12">
        <v>0</v>
      </c>
      <c r="AC230" s="12">
        <v>0</v>
      </c>
      <c r="AD230" s="12">
        <v>0</v>
      </c>
      <c r="AE230" s="12">
        <v>0</v>
      </c>
      <c r="AF230" s="12">
        <v>0</v>
      </c>
      <c r="AG230" s="12">
        <v>0</v>
      </c>
      <c r="AH230" s="12">
        <v>0</v>
      </c>
      <c r="AI230" s="12">
        <v>0</v>
      </c>
      <c r="AJ230" s="12">
        <v>0</v>
      </c>
      <c r="AK230" s="12">
        <v>0</v>
      </c>
      <c r="AL230" s="12">
        <v>0</v>
      </c>
      <c r="AM230" s="12">
        <v>0</v>
      </c>
      <c r="AN230" s="12">
        <v>0</v>
      </c>
      <c r="AO230" s="11">
        <v>0</v>
      </c>
      <c r="AP230" s="10">
        <v>-22690</v>
      </c>
      <c r="AQ230" s="10">
        <v>-22690</v>
      </c>
      <c r="AR230" s="10">
        <v>0</v>
      </c>
      <c r="AS230" s="10">
        <v>0</v>
      </c>
      <c r="AT230" s="10">
        <v>0</v>
      </c>
      <c r="AU230" s="10">
        <v>0</v>
      </c>
      <c r="AV230" s="10">
        <v>0</v>
      </c>
      <c r="AW230" s="10">
        <v>0</v>
      </c>
      <c r="AX230" s="10">
        <v>0</v>
      </c>
      <c r="AY230" s="10">
        <v>0</v>
      </c>
      <c r="AZ230" s="10">
        <v>0</v>
      </c>
      <c r="BA230" s="10">
        <v>0</v>
      </c>
      <c r="BB230" s="10">
        <v>0</v>
      </c>
    </row>
    <row r="231" spans="1:54" x14ac:dyDescent="0.25">
      <c r="A231" s="3"/>
      <c r="B231" s="20" t="s">
        <v>17</v>
      </c>
      <c r="C231" s="19" t="s">
        <v>25</v>
      </c>
      <c r="D231" s="18" t="s">
        <v>24</v>
      </c>
      <c r="E231" s="17">
        <v>120003016</v>
      </c>
      <c r="F231" s="16"/>
      <c r="G231" s="12">
        <v>-10830.07</v>
      </c>
      <c r="H231" s="12">
        <v>-10830.07</v>
      </c>
      <c r="I231" s="12">
        <v>0</v>
      </c>
      <c r="J231" s="12">
        <v>0</v>
      </c>
      <c r="K231" s="12">
        <v>-10830.07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3"/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12">
        <v>0</v>
      </c>
      <c r="AJ231" s="12">
        <v>0</v>
      </c>
      <c r="AK231" s="12">
        <v>0</v>
      </c>
      <c r="AL231" s="12">
        <v>0</v>
      </c>
      <c r="AM231" s="12">
        <v>0</v>
      </c>
      <c r="AN231" s="12">
        <v>0</v>
      </c>
      <c r="AO231" s="11">
        <v>0</v>
      </c>
      <c r="AP231" s="10">
        <v>-10830.07</v>
      </c>
      <c r="AQ231" s="10">
        <v>-10830.07</v>
      </c>
      <c r="AR231" s="10">
        <v>0</v>
      </c>
      <c r="AS231" s="10">
        <v>0</v>
      </c>
      <c r="AT231" s="10">
        <v>0</v>
      </c>
      <c r="AU231" s="10">
        <v>0</v>
      </c>
      <c r="AV231" s="10">
        <v>0</v>
      </c>
      <c r="AW231" s="10">
        <v>0</v>
      </c>
      <c r="AX231" s="10">
        <v>0</v>
      </c>
      <c r="AY231" s="10">
        <v>0</v>
      </c>
      <c r="AZ231" s="10">
        <v>0</v>
      </c>
      <c r="BA231" s="10">
        <v>0</v>
      </c>
      <c r="BB231" s="10">
        <v>0</v>
      </c>
    </row>
    <row r="232" spans="1:54" ht="15" customHeight="1" x14ac:dyDescent="0.25">
      <c r="A232" s="3"/>
      <c r="B232" s="31" t="s">
        <v>23</v>
      </c>
      <c r="C232" s="31"/>
      <c r="D232" s="31"/>
      <c r="E232" s="31"/>
      <c r="F232" s="30"/>
      <c r="G232" s="29">
        <v>16600000</v>
      </c>
      <c r="H232" s="29">
        <v>2482350</v>
      </c>
      <c r="I232" s="29">
        <v>728000</v>
      </c>
      <c r="J232" s="7">
        <v>644100</v>
      </c>
      <c r="K232" s="15">
        <v>3854450</v>
      </c>
      <c r="L232" s="29">
        <v>2463650</v>
      </c>
      <c r="M232" s="29">
        <v>700000</v>
      </c>
      <c r="N232" s="7">
        <v>500000</v>
      </c>
      <c r="O232" s="15">
        <v>3663650</v>
      </c>
      <c r="P232" s="29">
        <v>2600000</v>
      </c>
      <c r="Q232" s="29">
        <v>800000</v>
      </c>
      <c r="R232" s="7">
        <v>194250</v>
      </c>
      <c r="S232" s="15">
        <v>3594250</v>
      </c>
      <c r="T232" s="29">
        <v>2970000</v>
      </c>
      <c r="U232" s="29">
        <v>1000000</v>
      </c>
      <c r="V232" s="7">
        <v>1517650</v>
      </c>
      <c r="W232" s="14">
        <v>5487650</v>
      </c>
      <c r="X232" s="12">
        <v>0</v>
      </c>
      <c r="Y232" s="13"/>
      <c r="Z232" s="12">
        <v>0</v>
      </c>
      <c r="AA232" s="12">
        <v>0</v>
      </c>
      <c r="AB232" s="12">
        <v>0</v>
      </c>
      <c r="AC232" s="12">
        <v>0</v>
      </c>
      <c r="AD232" s="12">
        <v>0</v>
      </c>
      <c r="AE232" s="12">
        <v>0</v>
      </c>
      <c r="AF232" s="12">
        <v>0</v>
      </c>
      <c r="AG232" s="12">
        <v>0</v>
      </c>
      <c r="AH232" s="12">
        <v>0</v>
      </c>
      <c r="AI232" s="12">
        <v>0</v>
      </c>
      <c r="AJ232" s="12">
        <v>0</v>
      </c>
      <c r="AK232" s="12">
        <v>0</v>
      </c>
      <c r="AL232" s="12">
        <v>0</v>
      </c>
      <c r="AM232" s="12">
        <v>0</v>
      </c>
      <c r="AN232" s="12">
        <v>0</v>
      </c>
      <c r="AO232" s="11">
        <v>0</v>
      </c>
      <c r="AP232" s="10">
        <v>16600000</v>
      </c>
      <c r="AQ232" s="10">
        <v>2482350</v>
      </c>
      <c r="AR232" s="10">
        <v>728000</v>
      </c>
      <c r="AS232" s="10">
        <v>644100</v>
      </c>
      <c r="AT232" s="10">
        <v>2463650</v>
      </c>
      <c r="AU232" s="10">
        <v>700000</v>
      </c>
      <c r="AV232" s="10">
        <v>500000</v>
      </c>
      <c r="AW232" s="10">
        <v>2600000</v>
      </c>
      <c r="AX232" s="10">
        <v>800000</v>
      </c>
      <c r="AY232" s="10">
        <v>194250</v>
      </c>
      <c r="AZ232" s="10">
        <v>2970000</v>
      </c>
      <c r="BA232" s="10">
        <v>1000000</v>
      </c>
      <c r="BB232" s="10">
        <v>1517650</v>
      </c>
    </row>
    <row r="233" spans="1:54" x14ac:dyDescent="0.25">
      <c r="A233" s="3"/>
      <c r="B233" s="20" t="s">
        <v>17</v>
      </c>
      <c r="C233" s="19" t="s">
        <v>19</v>
      </c>
      <c r="D233" s="18" t="s">
        <v>22</v>
      </c>
      <c r="E233" s="17">
        <v>300100000</v>
      </c>
      <c r="F233" s="16"/>
      <c r="G233" s="12">
        <v>95000</v>
      </c>
      <c r="H233" s="12">
        <v>0</v>
      </c>
      <c r="I233" s="12">
        <v>0</v>
      </c>
      <c r="J233" s="12">
        <v>0</v>
      </c>
      <c r="K233" s="12">
        <v>0</v>
      </c>
      <c r="L233" s="12">
        <v>2000</v>
      </c>
      <c r="M233" s="12">
        <v>0</v>
      </c>
      <c r="N233" s="12">
        <v>44600</v>
      </c>
      <c r="O233" s="12">
        <v>46600</v>
      </c>
      <c r="P233" s="12">
        <v>0</v>
      </c>
      <c r="Q233" s="12">
        <v>0</v>
      </c>
      <c r="R233" s="12">
        <v>44600</v>
      </c>
      <c r="S233" s="12">
        <v>44600</v>
      </c>
      <c r="T233" s="12">
        <v>3800</v>
      </c>
      <c r="U233" s="12">
        <v>0</v>
      </c>
      <c r="V233" s="12">
        <v>0</v>
      </c>
      <c r="W233" s="12">
        <v>3800</v>
      </c>
      <c r="X233" s="12">
        <v>0</v>
      </c>
      <c r="Y233" s="13"/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1">
        <v>0</v>
      </c>
      <c r="AP233" s="10">
        <v>95000</v>
      </c>
      <c r="AQ233" s="10">
        <v>0</v>
      </c>
      <c r="AR233" s="10">
        <v>0</v>
      </c>
      <c r="AS233" s="10">
        <v>0</v>
      </c>
      <c r="AT233" s="10">
        <v>2000</v>
      </c>
      <c r="AU233" s="10">
        <v>0</v>
      </c>
      <c r="AV233" s="10">
        <v>44600</v>
      </c>
      <c r="AW233" s="10">
        <v>0</v>
      </c>
      <c r="AX233" s="10">
        <v>0</v>
      </c>
      <c r="AY233" s="10">
        <v>44600</v>
      </c>
      <c r="AZ233" s="10">
        <v>3800</v>
      </c>
      <c r="BA233" s="10">
        <v>0</v>
      </c>
      <c r="BB233" s="10">
        <v>0</v>
      </c>
    </row>
    <row r="234" spans="1:54" x14ac:dyDescent="0.25">
      <c r="A234" s="3"/>
      <c r="B234" s="20" t="s">
        <v>17</v>
      </c>
      <c r="C234" s="19" t="s">
        <v>19</v>
      </c>
      <c r="D234" s="18" t="s">
        <v>21</v>
      </c>
      <c r="E234" s="17">
        <v>300100000</v>
      </c>
      <c r="F234" s="16"/>
      <c r="G234" s="12">
        <v>16084000</v>
      </c>
      <c r="H234" s="12">
        <v>2082300</v>
      </c>
      <c r="I234" s="12">
        <v>728000</v>
      </c>
      <c r="J234" s="12">
        <v>635350</v>
      </c>
      <c r="K234" s="12">
        <v>3445650</v>
      </c>
      <c r="L234" s="12">
        <v>2461650</v>
      </c>
      <c r="M234" s="12">
        <v>700000</v>
      </c>
      <c r="N234" s="12">
        <v>446900</v>
      </c>
      <c r="O234" s="12">
        <v>3608550</v>
      </c>
      <c r="P234" s="12">
        <v>2599400</v>
      </c>
      <c r="Q234" s="12">
        <v>800000</v>
      </c>
      <c r="R234" s="12">
        <v>146900</v>
      </c>
      <c r="S234" s="12">
        <v>3546300</v>
      </c>
      <c r="T234" s="12">
        <v>2966200</v>
      </c>
      <c r="U234" s="12">
        <v>1000000</v>
      </c>
      <c r="V234" s="12">
        <v>1517300</v>
      </c>
      <c r="W234" s="12">
        <v>5483500</v>
      </c>
      <c r="X234" s="12">
        <v>0</v>
      </c>
      <c r="Y234" s="13"/>
      <c r="Z234" s="12">
        <v>0</v>
      </c>
      <c r="AA234" s="12">
        <v>0</v>
      </c>
      <c r="AB234" s="12">
        <v>0</v>
      </c>
      <c r="AC234" s="12">
        <v>0</v>
      </c>
      <c r="AD234" s="12">
        <v>0</v>
      </c>
      <c r="AE234" s="12">
        <v>0</v>
      </c>
      <c r="AF234" s="12">
        <v>0</v>
      </c>
      <c r="AG234" s="12">
        <v>0</v>
      </c>
      <c r="AH234" s="12">
        <v>0</v>
      </c>
      <c r="AI234" s="12">
        <v>0</v>
      </c>
      <c r="AJ234" s="12">
        <v>0</v>
      </c>
      <c r="AK234" s="12">
        <v>0</v>
      </c>
      <c r="AL234" s="12">
        <v>0</v>
      </c>
      <c r="AM234" s="12">
        <v>0</v>
      </c>
      <c r="AN234" s="12">
        <v>0</v>
      </c>
      <c r="AO234" s="11">
        <v>0</v>
      </c>
      <c r="AP234" s="10">
        <v>16084000</v>
      </c>
      <c r="AQ234" s="10">
        <v>2082300</v>
      </c>
      <c r="AR234" s="10">
        <v>728000</v>
      </c>
      <c r="AS234" s="10">
        <v>635350</v>
      </c>
      <c r="AT234" s="10">
        <v>2461650</v>
      </c>
      <c r="AU234" s="10">
        <v>700000</v>
      </c>
      <c r="AV234" s="10">
        <v>446900</v>
      </c>
      <c r="AW234" s="10">
        <v>2599400</v>
      </c>
      <c r="AX234" s="10">
        <v>800000</v>
      </c>
      <c r="AY234" s="10">
        <v>146900</v>
      </c>
      <c r="AZ234" s="10">
        <v>2966200</v>
      </c>
      <c r="BA234" s="10">
        <v>1000000</v>
      </c>
      <c r="BB234" s="10">
        <v>1517300</v>
      </c>
    </row>
    <row r="235" spans="1:54" x14ac:dyDescent="0.25">
      <c r="A235" s="3"/>
      <c r="B235" s="20" t="s">
        <v>17</v>
      </c>
      <c r="C235" s="19" t="s">
        <v>19</v>
      </c>
      <c r="D235" s="18" t="s">
        <v>20</v>
      </c>
      <c r="E235" s="17">
        <v>300100000</v>
      </c>
      <c r="F235" s="16"/>
      <c r="G235" s="12">
        <v>21000</v>
      </c>
      <c r="H235" s="12">
        <v>50</v>
      </c>
      <c r="I235" s="12">
        <v>0</v>
      </c>
      <c r="J235" s="12">
        <v>8750</v>
      </c>
      <c r="K235" s="12">
        <v>8800</v>
      </c>
      <c r="L235" s="12">
        <v>0</v>
      </c>
      <c r="M235" s="12">
        <v>0</v>
      </c>
      <c r="N235" s="12">
        <v>8500</v>
      </c>
      <c r="O235" s="12">
        <v>8500</v>
      </c>
      <c r="P235" s="12">
        <v>600</v>
      </c>
      <c r="Q235" s="12">
        <v>0</v>
      </c>
      <c r="R235" s="12">
        <v>2750</v>
      </c>
      <c r="S235" s="12">
        <v>3350</v>
      </c>
      <c r="T235" s="12">
        <v>0</v>
      </c>
      <c r="U235" s="12">
        <v>0</v>
      </c>
      <c r="V235" s="12">
        <v>350</v>
      </c>
      <c r="W235" s="12">
        <v>350</v>
      </c>
      <c r="X235" s="12">
        <v>0</v>
      </c>
      <c r="Y235" s="13"/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0</v>
      </c>
      <c r="AM235" s="12">
        <v>0</v>
      </c>
      <c r="AN235" s="12">
        <v>0</v>
      </c>
      <c r="AO235" s="11">
        <v>0</v>
      </c>
      <c r="AP235" s="10">
        <v>21000</v>
      </c>
      <c r="AQ235" s="10">
        <v>50</v>
      </c>
      <c r="AR235" s="10">
        <v>0</v>
      </c>
      <c r="AS235" s="10">
        <v>8750</v>
      </c>
      <c r="AT235" s="10">
        <v>0</v>
      </c>
      <c r="AU235" s="10">
        <v>0</v>
      </c>
      <c r="AV235" s="10">
        <v>8500</v>
      </c>
      <c r="AW235" s="10">
        <v>600</v>
      </c>
      <c r="AX235" s="10">
        <v>0</v>
      </c>
      <c r="AY235" s="10">
        <v>2750</v>
      </c>
      <c r="AZ235" s="10">
        <v>0</v>
      </c>
      <c r="BA235" s="10">
        <v>0</v>
      </c>
      <c r="BB235" s="10">
        <v>350</v>
      </c>
    </row>
    <row r="236" spans="1:54" x14ac:dyDescent="0.25">
      <c r="A236" s="3"/>
      <c r="B236" s="20" t="s">
        <v>17</v>
      </c>
      <c r="C236" s="19" t="s">
        <v>19</v>
      </c>
      <c r="D236" s="18" t="s">
        <v>18</v>
      </c>
      <c r="E236" s="17">
        <v>300100000</v>
      </c>
      <c r="F236" s="16"/>
      <c r="G236" s="12">
        <v>400000</v>
      </c>
      <c r="H236" s="12">
        <v>400000</v>
      </c>
      <c r="I236" s="12">
        <v>0</v>
      </c>
      <c r="J236" s="12">
        <v>0</v>
      </c>
      <c r="K236" s="12">
        <v>400000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3"/>
      <c r="Z236" s="12">
        <v>0</v>
      </c>
      <c r="AA236" s="12">
        <v>0</v>
      </c>
      <c r="AB236" s="12">
        <v>0</v>
      </c>
      <c r="AC236" s="12">
        <v>0</v>
      </c>
      <c r="AD236" s="12">
        <v>0</v>
      </c>
      <c r="AE236" s="12">
        <v>0</v>
      </c>
      <c r="AF236" s="12">
        <v>0</v>
      </c>
      <c r="AG236" s="12">
        <v>0</v>
      </c>
      <c r="AH236" s="12">
        <v>0</v>
      </c>
      <c r="AI236" s="12">
        <v>0</v>
      </c>
      <c r="AJ236" s="12">
        <v>0</v>
      </c>
      <c r="AK236" s="12">
        <v>0</v>
      </c>
      <c r="AL236" s="12">
        <v>0</v>
      </c>
      <c r="AM236" s="12">
        <v>0</v>
      </c>
      <c r="AN236" s="12">
        <v>0</v>
      </c>
      <c r="AO236" s="11">
        <v>0</v>
      </c>
      <c r="AP236" s="10">
        <v>400000</v>
      </c>
      <c r="AQ236" s="10">
        <v>400000</v>
      </c>
      <c r="AR236" s="10">
        <v>0</v>
      </c>
      <c r="AS236" s="10">
        <v>0</v>
      </c>
      <c r="AT236" s="10">
        <v>0</v>
      </c>
      <c r="AU236" s="10">
        <v>0</v>
      </c>
      <c r="AV236" s="10">
        <v>0</v>
      </c>
      <c r="AW236" s="10">
        <v>0</v>
      </c>
      <c r="AX236" s="10">
        <v>0</v>
      </c>
      <c r="AY236" s="10">
        <v>0</v>
      </c>
      <c r="AZ236" s="10">
        <v>0</v>
      </c>
      <c r="BA236" s="10">
        <v>0</v>
      </c>
      <c r="BB236" s="10">
        <v>0</v>
      </c>
    </row>
    <row r="237" spans="1:54" ht="30.6" customHeight="1" x14ac:dyDescent="0.25">
      <c r="A237" s="3"/>
      <c r="B237" s="31" t="s">
        <v>16</v>
      </c>
      <c r="C237" s="31"/>
      <c r="D237" s="31"/>
      <c r="E237" s="31"/>
      <c r="F237" s="30"/>
      <c r="G237" s="29">
        <v>1278000</v>
      </c>
      <c r="H237" s="29">
        <v>0</v>
      </c>
      <c r="I237" s="29">
        <v>0</v>
      </c>
      <c r="J237" s="7">
        <v>0</v>
      </c>
      <c r="K237" s="15">
        <v>0</v>
      </c>
      <c r="L237" s="29">
        <v>1278000</v>
      </c>
      <c r="M237" s="29">
        <v>0</v>
      </c>
      <c r="N237" s="7">
        <v>0</v>
      </c>
      <c r="O237" s="15">
        <v>1278000</v>
      </c>
      <c r="P237" s="29">
        <v>0</v>
      </c>
      <c r="Q237" s="29">
        <v>0</v>
      </c>
      <c r="R237" s="7">
        <v>0</v>
      </c>
      <c r="S237" s="15">
        <v>0</v>
      </c>
      <c r="T237" s="29">
        <v>0</v>
      </c>
      <c r="U237" s="29">
        <v>0</v>
      </c>
      <c r="V237" s="7">
        <v>0</v>
      </c>
      <c r="W237" s="14">
        <v>0</v>
      </c>
      <c r="X237" s="12">
        <v>1278000</v>
      </c>
      <c r="Y237" s="13"/>
      <c r="Z237" s="12">
        <v>0</v>
      </c>
      <c r="AA237" s="12">
        <v>0</v>
      </c>
      <c r="AB237" s="12">
        <v>0</v>
      </c>
      <c r="AC237" s="12">
        <v>0</v>
      </c>
      <c r="AD237" s="12">
        <v>1278000</v>
      </c>
      <c r="AE237" s="12">
        <v>0</v>
      </c>
      <c r="AF237" s="12">
        <v>0</v>
      </c>
      <c r="AG237" s="12">
        <v>1278000</v>
      </c>
      <c r="AH237" s="12">
        <v>0</v>
      </c>
      <c r="AI237" s="12">
        <v>0</v>
      </c>
      <c r="AJ237" s="12">
        <v>0</v>
      </c>
      <c r="AK237" s="12">
        <v>0</v>
      </c>
      <c r="AL237" s="12">
        <v>0</v>
      </c>
      <c r="AM237" s="12">
        <v>0</v>
      </c>
      <c r="AN237" s="12">
        <v>0</v>
      </c>
      <c r="AO237" s="11">
        <v>0</v>
      </c>
      <c r="AP237" s="10">
        <v>0</v>
      </c>
      <c r="AQ237" s="10">
        <v>0</v>
      </c>
      <c r="AR237" s="10">
        <v>0</v>
      </c>
      <c r="AS237" s="10">
        <v>0</v>
      </c>
      <c r="AT237" s="10">
        <v>0</v>
      </c>
      <c r="AU237" s="10">
        <v>0</v>
      </c>
      <c r="AV237" s="10">
        <v>0</v>
      </c>
      <c r="AW237" s="10">
        <v>0</v>
      </c>
      <c r="AX237" s="10">
        <v>0</v>
      </c>
      <c r="AY237" s="10">
        <v>0</v>
      </c>
      <c r="AZ237" s="10">
        <v>0</v>
      </c>
      <c r="BA237" s="10">
        <v>0</v>
      </c>
      <c r="BB237" s="10">
        <v>0</v>
      </c>
    </row>
    <row r="238" spans="1:54" ht="21" x14ac:dyDescent="0.25">
      <c r="A238" s="3"/>
      <c r="B238" s="20" t="s">
        <v>2</v>
      </c>
      <c r="C238" s="19" t="s">
        <v>12</v>
      </c>
      <c r="D238" s="18" t="s">
        <v>15</v>
      </c>
      <c r="E238" s="17">
        <v>202809000</v>
      </c>
      <c r="F238" s="16"/>
      <c r="G238" s="12">
        <v>1278000</v>
      </c>
      <c r="H238" s="12">
        <v>0</v>
      </c>
      <c r="I238" s="12">
        <v>0</v>
      </c>
      <c r="J238" s="12">
        <v>0</v>
      </c>
      <c r="K238" s="12">
        <v>0</v>
      </c>
      <c r="L238" s="12">
        <v>1278000</v>
      </c>
      <c r="M238" s="12">
        <v>0</v>
      </c>
      <c r="N238" s="12">
        <v>0</v>
      </c>
      <c r="O238" s="12">
        <v>1278000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1278000</v>
      </c>
      <c r="Y238" s="13"/>
      <c r="Z238" s="12">
        <v>0</v>
      </c>
      <c r="AA238" s="12">
        <v>0</v>
      </c>
      <c r="AB238" s="12">
        <v>0</v>
      </c>
      <c r="AC238" s="12">
        <v>0</v>
      </c>
      <c r="AD238" s="12">
        <v>1278000</v>
      </c>
      <c r="AE238" s="12">
        <v>0</v>
      </c>
      <c r="AF238" s="12">
        <v>0</v>
      </c>
      <c r="AG238" s="12">
        <v>1278000</v>
      </c>
      <c r="AH238" s="12">
        <v>0</v>
      </c>
      <c r="AI238" s="12">
        <v>0</v>
      </c>
      <c r="AJ238" s="12">
        <v>0</v>
      </c>
      <c r="AK238" s="12">
        <v>0</v>
      </c>
      <c r="AL238" s="12">
        <v>0</v>
      </c>
      <c r="AM238" s="12">
        <v>0</v>
      </c>
      <c r="AN238" s="12">
        <v>0</v>
      </c>
      <c r="AO238" s="11">
        <v>0</v>
      </c>
      <c r="AP238" s="10">
        <v>0</v>
      </c>
      <c r="AQ238" s="10">
        <v>0</v>
      </c>
      <c r="AR238" s="10">
        <v>0</v>
      </c>
      <c r="AS238" s="10">
        <v>0</v>
      </c>
      <c r="AT238" s="10">
        <v>0</v>
      </c>
      <c r="AU238" s="10">
        <v>0</v>
      </c>
      <c r="AV238" s="10">
        <v>0</v>
      </c>
      <c r="AW238" s="10">
        <v>0</v>
      </c>
      <c r="AX238" s="10">
        <v>0</v>
      </c>
      <c r="AY238" s="10">
        <v>0</v>
      </c>
      <c r="AZ238" s="10">
        <v>0</v>
      </c>
      <c r="BA238" s="10">
        <v>0</v>
      </c>
      <c r="BB238" s="10">
        <v>0</v>
      </c>
    </row>
    <row r="239" spans="1:54" ht="15" customHeight="1" x14ac:dyDescent="0.25">
      <c r="A239" s="3"/>
      <c r="B239" s="31" t="s">
        <v>10</v>
      </c>
      <c r="C239" s="31"/>
      <c r="D239" s="31"/>
      <c r="E239" s="31"/>
      <c r="F239" s="30"/>
      <c r="G239" s="29">
        <v>105646900</v>
      </c>
      <c r="H239" s="29">
        <v>3632600</v>
      </c>
      <c r="I239" s="29">
        <v>10291300</v>
      </c>
      <c r="J239" s="7">
        <v>10291300</v>
      </c>
      <c r="K239" s="15">
        <v>24215200</v>
      </c>
      <c r="L239" s="29">
        <v>10291300</v>
      </c>
      <c r="M239" s="29">
        <v>12607600</v>
      </c>
      <c r="N239" s="7">
        <v>14185800</v>
      </c>
      <c r="O239" s="15">
        <v>37084700</v>
      </c>
      <c r="P239" s="29">
        <v>2500300</v>
      </c>
      <c r="Q239" s="29">
        <v>681500</v>
      </c>
      <c r="R239" s="7">
        <v>3632600</v>
      </c>
      <c r="S239" s="15">
        <v>6814400</v>
      </c>
      <c r="T239" s="29">
        <v>10291300</v>
      </c>
      <c r="U239" s="29">
        <v>10291300</v>
      </c>
      <c r="V239" s="7">
        <v>16950000</v>
      </c>
      <c r="W239" s="14">
        <v>37532600</v>
      </c>
      <c r="X239" s="12">
        <v>105646900</v>
      </c>
      <c r="Y239" s="13"/>
      <c r="Z239" s="12">
        <v>3632600</v>
      </c>
      <c r="AA239" s="12">
        <v>10291300</v>
      </c>
      <c r="AB239" s="12">
        <v>10291300</v>
      </c>
      <c r="AC239" s="12">
        <v>24215200</v>
      </c>
      <c r="AD239" s="12">
        <v>10291300</v>
      </c>
      <c r="AE239" s="12">
        <v>12607600</v>
      </c>
      <c r="AF239" s="12">
        <v>14185800</v>
      </c>
      <c r="AG239" s="12">
        <v>37084700</v>
      </c>
      <c r="AH239" s="12">
        <v>2500300</v>
      </c>
      <c r="AI239" s="12">
        <v>681500</v>
      </c>
      <c r="AJ239" s="12">
        <v>3632600</v>
      </c>
      <c r="AK239" s="12">
        <v>6814400</v>
      </c>
      <c r="AL239" s="12">
        <v>10291300</v>
      </c>
      <c r="AM239" s="12">
        <v>10291300</v>
      </c>
      <c r="AN239" s="12">
        <v>16950000</v>
      </c>
      <c r="AO239" s="11">
        <v>37532600</v>
      </c>
      <c r="AP239" s="10">
        <v>0</v>
      </c>
      <c r="AQ239" s="10">
        <v>0</v>
      </c>
      <c r="AR239" s="10">
        <v>0</v>
      </c>
      <c r="AS239" s="10">
        <v>0</v>
      </c>
      <c r="AT239" s="10">
        <v>0</v>
      </c>
      <c r="AU239" s="10">
        <v>0</v>
      </c>
      <c r="AV239" s="10">
        <v>0</v>
      </c>
      <c r="AW239" s="10">
        <v>0</v>
      </c>
      <c r="AX239" s="10">
        <v>0</v>
      </c>
      <c r="AY239" s="10">
        <v>0</v>
      </c>
      <c r="AZ239" s="10">
        <v>0</v>
      </c>
      <c r="BA239" s="10">
        <v>0</v>
      </c>
      <c r="BB239" s="10">
        <v>0</v>
      </c>
    </row>
    <row r="240" spans="1:54" x14ac:dyDescent="0.25">
      <c r="A240" s="3"/>
      <c r="B240" s="28" t="s">
        <v>2</v>
      </c>
      <c r="C240" s="27" t="s">
        <v>3</v>
      </c>
      <c r="D240" s="26" t="s">
        <v>9</v>
      </c>
      <c r="E240" s="25">
        <v>202592000</v>
      </c>
      <c r="F240" s="24"/>
      <c r="G240" s="23">
        <v>2049500</v>
      </c>
      <c r="H240" s="23">
        <v>0</v>
      </c>
      <c r="I240" s="23">
        <v>0</v>
      </c>
      <c r="J240" s="23">
        <v>0</v>
      </c>
      <c r="K240" s="12">
        <v>0</v>
      </c>
      <c r="L240" s="23">
        <v>0</v>
      </c>
      <c r="M240" s="23">
        <v>0</v>
      </c>
      <c r="N240" s="23">
        <v>684000</v>
      </c>
      <c r="O240" s="12">
        <v>684000</v>
      </c>
      <c r="P240" s="23">
        <v>684000</v>
      </c>
      <c r="Q240" s="23">
        <v>681500</v>
      </c>
      <c r="R240" s="23">
        <v>0</v>
      </c>
      <c r="S240" s="12">
        <v>1365500</v>
      </c>
      <c r="T240" s="23">
        <v>0</v>
      </c>
      <c r="U240" s="23">
        <v>0</v>
      </c>
      <c r="V240" s="23">
        <v>0</v>
      </c>
      <c r="W240" s="12">
        <v>0</v>
      </c>
      <c r="X240" s="12">
        <v>2049500</v>
      </c>
      <c r="Y240" s="13"/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v>0</v>
      </c>
      <c r="AF240" s="12">
        <v>684000</v>
      </c>
      <c r="AG240" s="12">
        <v>684000</v>
      </c>
      <c r="AH240" s="12">
        <v>684000</v>
      </c>
      <c r="AI240" s="12">
        <v>681500</v>
      </c>
      <c r="AJ240" s="12">
        <v>0</v>
      </c>
      <c r="AK240" s="12">
        <v>1365500</v>
      </c>
      <c r="AL240" s="12">
        <v>0</v>
      </c>
      <c r="AM240" s="12">
        <v>0</v>
      </c>
      <c r="AN240" s="12">
        <v>0</v>
      </c>
      <c r="AO240" s="11">
        <v>0</v>
      </c>
      <c r="AP240" s="10">
        <v>0</v>
      </c>
      <c r="AQ240" s="10">
        <v>0</v>
      </c>
      <c r="AR240" s="10">
        <v>0</v>
      </c>
      <c r="AS240" s="10">
        <v>0</v>
      </c>
      <c r="AT240" s="10">
        <v>0</v>
      </c>
      <c r="AU240" s="10">
        <v>0</v>
      </c>
      <c r="AV240" s="10">
        <v>0</v>
      </c>
      <c r="AW240" s="10">
        <v>0</v>
      </c>
      <c r="AX240" s="10">
        <v>0</v>
      </c>
      <c r="AY240" s="10">
        <v>0</v>
      </c>
      <c r="AZ240" s="10">
        <v>0</v>
      </c>
      <c r="BA240" s="10">
        <v>0</v>
      </c>
      <c r="BB240" s="10">
        <v>0</v>
      </c>
    </row>
    <row r="241" spans="1:54" x14ac:dyDescent="0.25">
      <c r="A241" s="3"/>
      <c r="B241" s="20" t="s">
        <v>2</v>
      </c>
      <c r="C241" s="19" t="s">
        <v>3</v>
      </c>
      <c r="D241" s="18" t="s">
        <v>8</v>
      </c>
      <c r="E241" s="17">
        <v>202664000</v>
      </c>
      <c r="F241" s="16"/>
      <c r="G241" s="12">
        <v>59928300</v>
      </c>
      <c r="H241" s="12">
        <v>0</v>
      </c>
      <c r="I241" s="12">
        <v>6658700</v>
      </c>
      <c r="J241" s="12">
        <v>6658700</v>
      </c>
      <c r="K241" s="12">
        <v>13317400</v>
      </c>
      <c r="L241" s="12">
        <v>6658700</v>
      </c>
      <c r="M241" s="12">
        <v>6658700</v>
      </c>
      <c r="N241" s="12">
        <v>6658700</v>
      </c>
      <c r="O241" s="12">
        <v>19976100</v>
      </c>
      <c r="P241" s="12">
        <v>0</v>
      </c>
      <c r="Q241" s="12">
        <v>0</v>
      </c>
      <c r="R241" s="12">
        <v>0</v>
      </c>
      <c r="S241" s="12">
        <v>0</v>
      </c>
      <c r="T241" s="12">
        <v>6658700</v>
      </c>
      <c r="U241" s="12">
        <v>6658700</v>
      </c>
      <c r="V241" s="12">
        <v>13317400</v>
      </c>
      <c r="W241" s="12">
        <v>26634800</v>
      </c>
      <c r="X241" s="12">
        <v>59928300</v>
      </c>
      <c r="Y241" s="13"/>
      <c r="Z241" s="12">
        <v>0</v>
      </c>
      <c r="AA241" s="12">
        <v>6658700</v>
      </c>
      <c r="AB241" s="12">
        <v>6658700</v>
      </c>
      <c r="AC241" s="12">
        <v>13317400</v>
      </c>
      <c r="AD241" s="12">
        <v>6658700</v>
      </c>
      <c r="AE241" s="12">
        <v>6658700</v>
      </c>
      <c r="AF241" s="12">
        <v>6658700</v>
      </c>
      <c r="AG241" s="12">
        <v>19976100</v>
      </c>
      <c r="AH241" s="12">
        <v>0</v>
      </c>
      <c r="AI241" s="12">
        <v>0</v>
      </c>
      <c r="AJ241" s="12">
        <v>0</v>
      </c>
      <c r="AK241" s="12">
        <v>0</v>
      </c>
      <c r="AL241" s="12">
        <v>6658700</v>
      </c>
      <c r="AM241" s="12">
        <v>6658700</v>
      </c>
      <c r="AN241" s="12">
        <v>13317400</v>
      </c>
      <c r="AO241" s="11">
        <v>26634800</v>
      </c>
      <c r="AP241" s="10">
        <v>0</v>
      </c>
      <c r="AQ241" s="10">
        <v>0</v>
      </c>
      <c r="AR241" s="10">
        <v>0</v>
      </c>
      <c r="AS241" s="10">
        <v>0</v>
      </c>
      <c r="AT241" s="10">
        <v>0</v>
      </c>
      <c r="AU241" s="10">
        <v>0</v>
      </c>
      <c r="AV241" s="10">
        <v>0</v>
      </c>
      <c r="AW241" s="10">
        <v>0</v>
      </c>
      <c r="AX241" s="10">
        <v>0</v>
      </c>
      <c r="AY241" s="10">
        <v>0</v>
      </c>
      <c r="AZ241" s="10">
        <v>0</v>
      </c>
      <c r="BA241" s="10">
        <v>0</v>
      </c>
      <c r="BB241" s="10">
        <v>0</v>
      </c>
    </row>
    <row r="242" spans="1:54" x14ac:dyDescent="0.25">
      <c r="A242" s="3"/>
      <c r="B242" s="20" t="s">
        <v>2</v>
      </c>
      <c r="C242" s="19" t="s">
        <v>3</v>
      </c>
      <c r="D242" s="18" t="s">
        <v>7</v>
      </c>
      <c r="E242" s="17">
        <v>204300000</v>
      </c>
      <c r="F242" s="16"/>
      <c r="G242" s="12">
        <v>43669100</v>
      </c>
      <c r="H242" s="12">
        <v>3632600</v>
      </c>
      <c r="I242" s="12">
        <v>3632600</v>
      </c>
      <c r="J242" s="12">
        <v>3632600</v>
      </c>
      <c r="K242" s="12">
        <v>10897800</v>
      </c>
      <c r="L242" s="12">
        <v>3632600</v>
      </c>
      <c r="M242" s="12">
        <v>5948900</v>
      </c>
      <c r="N242" s="12">
        <v>6843100</v>
      </c>
      <c r="O242" s="12">
        <v>16424600</v>
      </c>
      <c r="P242" s="12">
        <v>1816300</v>
      </c>
      <c r="Q242" s="12">
        <v>0</v>
      </c>
      <c r="R242" s="12">
        <v>3632600</v>
      </c>
      <c r="S242" s="12">
        <v>5448900</v>
      </c>
      <c r="T242" s="12">
        <v>3632600</v>
      </c>
      <c r="U242" s="12">
        <v>3632600</v>
      </c>
      <c r="V242" s="12">
        <v>3632600</v>
      </c>
      <c r="W242" s="12">
        <v>10897800</v>
      </c>
      <c r="X242" s="12">
        <v>43669100</v>
      </c>
      <c r="Y242" s="13"/>
      <c r="Z242" s="12">
        <v>3632600</v>
      </c>
      <c r="AA242" s="12">
        <v>3632600</v>
      </c>
      <c r="AB242" s="12">
        <v>3632600</v>
      </c>
      <c r="AC242" s="12">
        <v>10897800</v>
      </c>
      <c r="AD242" s="12">
        <v>3632600</v>
      </c>
      <c r="AE242" s="12">
        <v>5948900</v>
      </c>
      <c r="AF242" s="12">
        <v>6843100</v>
      </c>
      <c r="AG242" s="12">
        <v>16424600</v>
      </c>
      <c r="AH242" s="12">
        <v>1816300</v>
      </c>
      <c r="AI242" s="12">
        <v>0</v>
      </c>
      <c r="AJ242" s="12">
        <v>3632600</v>
      </c>
      <c r="AK242" s="12">
        <v>5448900</v>
      </c>
      <c r="AL242" s="12">
        <v>3632600</v>
      </c>
      <c r="AM242" s="12">
        <v>3632600</v>
      </c>
      <c r="AN242" s="12">
        <v>3632600</v>
      </c>
      <c r="AO242" s="11">
        <v>10897800</v>
      </c>
      <c r="AP242" s="10">
        <v>0</v>
      </c>
      <c r="AQ242" s="10">
        <v>0</v>
      </c>
      <c r="AR242" s="10">
        <v>0</v>
      </c>
      <c r="AS242" s="10">
        <v>0</v>
      </c>
      <c r="AT242" s="10">
        <v>0</v>
      </c>
      <c r="AU242" s="10">
        <v>0</v>
      </c>
      <c r="AV242" s="10">
        <v>0</v>
      </c>
      <c r="AW242" s="10">
        <v>0</v>
      </c>
      <c r="AX242" s="10">
        <v>0</v>
      </c>
      <c r="AY242" s="10">
        <v>0</v>
      </c>
      <c r="AZ242" s="10">
        <v>0</v>
      </c>
      <c r="BA242" s="10">
        <v>0</v>
      </c>
      <c r="BB242" s="10">
        <v>0</v>
      </c>
    </row>
    <row r="243" spans="1:54" ht="25.2" customHeight="1" x14ac:dyDescent="0.25">
      <c r="A243" s="1"/>
      <c r="B243" s="5"/>
      <c r="C243" s="140" t="s">
        <v>1</v>
      </c>
      <c r="D243" s="129" t="s">
        <v>0</v>
      </c>
      <c r="E243" s="129" t="s">
        <v>0</v>
      </c>
      <c r="F243" s="129" t="s">
        <v>0</v>
      </c>
      <c r="G243" s="127">
        <v>2068718887.8800001</v>
      </c>
      <c r="H243" s="127">
        <v>101837398.13</v>
      </c>
      <c r="I243" s="127">
        <v>221438889.41</v>
      </c>
      <c r="J243" s="127">
        <v>140609168.33000001</v>
      </c>
      <c r="K243" s="127">
        <v>463885455.87</v>
      </c>
      <c r="L243" s="127">
        <v>230733383.33000001</v>
      </c>
      <c r="M243" s="127">
        <v>146980298.33000001</v>
      </c>
      <c r="N243" s="127">
        <v>274404898.32999998</v>
      </c>
      <c r="O243" s="127">
        <v>652118579.99000001</v>
      </c>
      <c r="P243" s="127">
        <v>136149643.33000001</v>
      </c>
      <c r="Q243" s="127">
        <v>107439623.33</v>
      </c>
      <c r="R243" s="127">
        <v>150490718.33000001</v>
      </c>
      <c r="S243" s="127">
        <v>394079984.99000001</v>
      </c>
      <c r="T243" s="127">
        <v>179940213.33000001</v>
      </c>
      <c r="U243" s="127">
        <v>139128328.33000001</v>
      </c>
      <c r="V243" s="127">
        <v>239566325.37</v>
      </c>
      <c r="W243" s="7">
        <v>558634867.02999997</v>
      </c>
      <c r="X243" s="7">
        <v>292247300</v>
      </c>
      <c r="Y243" s="7"/>
      <c r="Z243" s="7">
        <v>17783500</v>
      </c>
      <c r="AA243" s="7">
        <v>24442200</v>
      </c>
      <c r="AB243" s="7">
        <v>24442200</v>
      </c>
      <c r="AC243" s="7">
        <v>66667900</v>
      </c>
      <c r="AD243" s="7">
        <v>27328900</v>
      </c>
      <c r="AE243" s="7">
        <v>26758500</v>
      </c>
      <c r="AF243" s="7">
        <v>28336700</v>
      </c>
      <c r="AG243" s="7">
        <v>82424100</v>
      </c>
      <c r="AH243" s="7">
        <v>16651200</v>
      </c>
      <c r="AI243" s="7">
        <v>14832400</v>
      </c>
      <c r="AJ243" s="7">
        <v>17783500</v>
      </c>
      <c r="AK243" s="7">
        <v>49267100</v>
      </c>
      <c r="AL243" s="7">
        <v>24442200</v>
      </c>
      <c r="AM243" s="7">
        <v>24442200</v>
      </c>
      <c r="AN243" s="7">
        <v>45003800</v>
      </c>
      <c r="AO243" s="7">
        <v>93888200</v>
      </c>
      <c r="AP243" s="6">
        <v>1961793987.8800001</v>
      </c>
      <c r="AQ243" s="6">
        <v>98204798.129999995</v>
      </c>
      <c r="AR243" s="6">
        <v>211147589.41</v>
      </c>
      <c r="AS243" s="6">
        <v>130317868.33</v>
      </c>
      <c r="AT243" s="6">
        <v>219164083.33000001</v>
      </c>
      <c r="AU243" s="6">
        <v>134372698.33000001</v>
      </c>
      <c r="AV243" s="6">
        <v>260219098.33000001</v>
      </c>
      <c r="AW243" s="6">
        <v>133649343.33</v>
      </c>
      <c r="AX243" s="6">
        <v>106758123.33</v>
      </c>
      <c r="AY243" s="6">
        <v>146858118.33000001</v>
      </c>
      <c r="AZ243" s="6">
        <v>169648913.33000001</v>
      </c>
      <c r="BA243" s="6">
        <v>128837028.33</v>
      </c>
      <c r="BB243" s="6">
        <v>222616325.37</v>
      </c>
    </row>
    <row r="244" spans="1:54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</sheetData>
  <mergeCells count="40">
    <mergeCell ref="R1:V1"/>
    <mergeCell ref="R4:V4"/>
    <mergeCell ref="R5:V5"/>
    <mergeCell ref="R2:V2"/>
    <mergeCell ref="R3:V3"/>
    <mergeCell ref="C14:C15"/>
    <mergeCell ref="B14:B15"/>
    <mergeCell ref="H14:V14"/>
    <mergeCell ref="D14:D15"/>
    <mergeCell ref="E14:E15"/>
    <mergeCell ref="G14:G15"/>
    <mergeCell ref="F14:F15"/>
    <mergeCell ref="B18:F18"/>
    <mergeCell ref="B25:F25"/>
    <mergeCell ref="B27:F27"/>
    <mergeCell ref="B29:F29"/>
    <mergeCell ref="B34:F34"/>
    <mergeCell ref="B36:F36"/>
    <mergeCell ref="B38:F38"/>
    <mergeCell ref="A11:V11"/>
    <mergeCell ref="R7:S7"/>
    <mergeCell ref="B40:F40"/>
    <mergeCell ref="B42:F42"/>
    <mergeCell ref="B83:F83"/>
    <mergeCell ref="B85:F85"/>
    <mergeCell ref="B87:F87"/>
    <mergeCell ref="B89:F89"/>
    <mergeCell ref="B91:F91"/>
    <mergeCell ref="B117:F117"/>
    <mergeCell ref="B119:F119"/>
    <mergeCell ref="B156:F156"/>
    <mergeCell ref="B158:F158"/>
    <mergeCell ref="B163:F163"/>
    <mergeCell ref="B239:F239"/>
    <mergeCell ref="B174:F174"/>
    <mergeCell ref="B209:F209"/>
    <mergeCell ref="B214:F214"/>
    <mergeCell ref="B221:F221"/>
    <mergeCell ref="B232:F232"/>
    <mergeCell ref="B237:F237"/>
  </mergeCells>
  <printOptions horizontalCentered="1"/>
  <pageMargins left="0" right="0" top="0.78740157480314965" bottom="0.39370078740157483" header="0" footer="0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38647-C086-4328-B66E-B8F2E1A50564}">
  <dimension ref="A1:AK15"/>
  <sheetViews>
    <sheetView showGridLines="0" workbookViewId="0">
      <selection activeCell="C5" sqref="C5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1.88671875" customWidth="1"/>
    <col min="4" max="4" width="17.109375" customWidth="1"/>
    <col min="5" max="5" width="9.5546875" customWidth="1"/>
    <col min="6" max="6" width="0" hidden="1" customWidth="1"/>
    <col min="7" max="7" width="13.33203125" customWidth="1"/>
    <col min="8" max="8" width="12.33203125" customWidth="1"/>
    <col min="9" max="9" width="11.77734375" customWidth="1"/>
    <col min="10" max="10" width="11.88671875" customWidth="1"/>
    <col min="11" max="11" width="0" hidden="1" customWidth="1"/>
    <col min="12" max="12" width="11.109375" customWidth="1"/>
    <col min="13" max="13" width="12.109375" customWidth="1"/>
    <col min="14" max="14" width="11" customWidth="1"/>
    <col min="15" max="15" width="0" hidden="1" customWidth="1"/>
    <col min="16" max="16" width="10.88671875" customWidth="1"/>
    <col min="17" max="17" width="11" customWidth="1"/>
    <col min="18" max="18" width="11.77734375" customWidth="1"/>
    <col min="19" max="19" width="0" hidden="1" customWidth="1"/>
    <col min="20" max="20" width="11.77734375" customWidth="1"/>
    <col min="21" max="22" width="11.44140625" customWidth="1"/>
    <col min="23" max="37" width="0" hidden="1" customWidth="1"/>
    <col min="38" max="255" width="9.109375" customWidth="1"/>
  </cols>
  <sheetData>
    <row r="1" spans="1:37" ht="4.5" customHeight="1" x14ac:dyDescent="0.25">
      <c r="A1" s="1"/>
      <c r="B1" s="61"/>
      <c r="C1" s="1"/>
      <c r="D1" s="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21" customHeight="1" x14ac:dyDescent="0.25">
      <c r="A2" s="57" t="s">
        <v>243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6" t="s">
        <v>231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51"/>
      <c r="C3" s="80" t="s">
        <v>242</v>
      </c>
      <c r="D3" s="80" t="s">
        <v>241</v>
      </c>
      <c r="E3" s="51" t="s">
        <v>228</v>
      </c>
      <c r="F3" s="51" t="s">
        <v>227</v>
      </c>
      <c r="G3" s="51" t="s">
        <v>226</v>
      </c>
      <c r="H3" s="80" t="s">
        <v>225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1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</row>
    <row r="4" spans="1:37" ht="43.8" customHeight="1" x14ac:dyDescent="0.25">
      <c r="A4" s="1"/>
      <c r="B4" s="50"/>
      <c r="C4" s="79"/>
      <c r="D4" s="79"/>
      <c r="E4" s="50"/>
      <c r="F4" s="50"/>
      <c r="G4" s="50"/>
      <c r="H4" s="48" t="s">
        <v>219</v>
      </c>
      <c r="I4" s="48" t="s">
        <v>218</v>
      </c>
      <c r="J4" s="48" t="s">
        <v>217</v>
      </c>
      <c r="K4" s="48" t="s">
        <v>216</v>
      </c>
      <c r="L4" s="48" t="s">
        <v>215</v>
      </c>
      <c r="M4" s="48" t="s">
        <v>214</v>
      </c>
      <c r="N4" s="48" t="s">
        <v>213</v>
      </c>
      <c r="O4" s="48" t="s">
        <v>212</v>
      </c>
      <c r="P4" s="48" t="s">
        <v>211</v>
      </c>
      <c r="Q4" s="48" t="s">
        <v>210</v>
      </c>
      <c r="R4" s="48" t="s">
        <v>209</v>
      </c>
      <c r="S4" s="48" t="s">
        <v>208</v>
      </c>
      <c r="T4" s="48" t="s">
        <v>207</v>
      </c>
      <c r="U4" s="48" t="s">
        <v>206</v>
      </c>
      <c r="V4" s="48" t="s">
        <v>205</v>
      </c>
      <c r="W4" s="48" t="s">
        <v>204</v>
      </c>
      <c r="X4" s="1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</row>
    <row r="5" spans="1:37" s="125" customFormat="1" ht="12.75" customHeight="1" x14ac:dyDescent="0.25">
      <c r="A5" s="123"/>
      <c r="B5" s="123"/>
      <c r="C5" s="121">
        <v>1</v>
      </c>
      <c r="D5" s="121">
        <v>2</v>
      </c>
      <c r="E5" s="121">
        <v>3</v>
      </c>
      <c r="F5" s="121"/>
      <c r="G5" s="121">
        <v>4</v>
      </c>
      <c r="H5" s="121">
        <v>5</v>
      </c>
      <c r="I5" s="121">
        <v>6</v>
      </c>
      <c r="J5" s="121">
        <v>7</v>
      </c>
      <c r="K5" s="124"/>
      <c r="L5" s="121">
        <v>8</v>
      </c>
      <c r="M5" s="121">
        <v>9</v>
      </c>
      <c r="N5" s="121">
        <v>10</v>
      </c>
      <c r="O5" s="124"/>
      <c r="P5" s="121">
        <v>11</v>
      </c>
      <c r="Q5" s="121">
        <v>12</v>
      </c>
      <c r="R5" s="121">
        <v>13</v>
      </c>
      <c r="S5" s="124"/>
      <c r="T5" s="121">
        <v>14</v>
      </c>
      <c r="U5" s="121">
        <v>15</v>
      </c>
      <c r="V5" s="121">
        <v>16</v>
      </c>
      <c r="W5" s="124"/>
      <c r="X5" s="124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</row>
    <row r="6" spans="1:37" ht="30" customHeight="1" x14ac:dyDescent="0.25">
      <c r="A6" s="1"/>
      <c r="B6" s="78" t="s">
        <v>16</v>
      </c>
      <c r="C6" s="78"/>
      <c r="D6" s="78"/>
      <c r="E6" s="78"/>
      <c r="F6" s="77"/>
      <c r="G6" s="29">
        <v>122680000</v>
      </c>
      <c r="H6" s="29">
        <v>0</v>
      </c>
      <c r="I6" s="29">
        <v>0</v>
      </c>
      <c r="J6" s="7">
        <v>0</v>
      </c>
      <c r="K6" s="76">
        <v>0</v>
      </c>
      <c r="L6" s="29">
        <v>0</v>
      </c>
      <c r="M6" s="29">
        <v>0</v>
      </c>
      <c r="N6" s="7">
        <v>0</v>
      </c>
      <c r="O6" s="76">
        <v>0</v>
      </c>
      <c r="P6" s="29">
        <v>0</v>
      </c>
      <c r="Q6" s="29">
        <v>0</v>
      </c>
      <c r="R6" s="7">
        <v>0</v>
      </c>
      <c r="S6" s="76">
        <v>0</v>
      </c>
      <c r="T6" s="29">
        <v>1400000</v>
      </c>
      <c r="U6" s="29">
        <v>1500000</v>
      </c>
      <c r="V6" s="7">
        <v>119780000</v>
      </c>
      <c r="W6" s="75">
        <v>122680000</v>
      </c>
      <c r="X6" s="37"/>
      <c r="Y6" s="67">
        <v>122680000</v>
      </c>
      <c r="Z6" s="67">
        <v>0</v>
      </c>
      <c r="AA6" s="67">
        <v>0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>
        <v>0</v>
      </c>
      <c r="AH6" s="67">
        <v>0</v>
      </c>
      <c r="AI6" s="67">
        <v>1400000</v>
      </c>
      <c r="AJ6" s="67">
        <v>1500000</v>
      </c>
      <c r="AK6" s="67">
        <v>119780000</v>
      </c>
    </row>
    <row r="7" spans="1:37" ht="24.6" customHeight="1" x14ac:dyDescent="0.25">
      <c r="A7" s="1"/>
      <c r="B7" s="74"/>
      <c r="C7" s="9" t="s">
        <v>12</v>
      </c>
      <c r="D7" s="43" t="s">
        <v>240</v>
      </c>
      <c r="E7" s="73"/>
      <c r="F7" s="72"/>
      <c r="G7" s="22">
        <v>119780000</v>
      </c>
      <c r="H7" s="22">
        <v>0</v>
      </c>
      <c r="I7" s="22">
        <v>0</v>
      </c>
      <c r="J7" s="22">
        <v>0</v>
      </c>
      <c r="K7" s="21">
        <v>0</v>
      </c>
      <c r="L7" s="22">
        <v>0</v>
      </c>
      <c r="M7" s="22">
        <v>0</v>
      </c>
      <c r="N7" s="22">
        <v>0</v>
      </c>
      <c r="O7" s="21">
        <v>0</v>
      </c>
      <c r="P7" s="22">
        <v>0</v>
      </c>
      <c r="Q7" s="22">
        <v>0</v>
      </c>
      <c r="R7" s="22">
        <v>0</v>
      </c>
      <c r="S7" s="21">
        <v>0</v>
      </c>
      <c r="T7" s="22">
        <v>0</v>
      </c>
      <c r="U7" s="22">
        <v>0</v>
      </c>
      <c r="V7" s="22">
        <v>119780000</v>
      </c>
      <c r="W7" s="21">
        <v>119780000</v>
      </c>
      <c r="X7" s="38"/>
      <c r="Y7" s="67">
        <v>119780000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>
        <v>0</v>
      </c>
      <c r="AH7" s="67">
        <v>0</v>
      </c>
      <c r="AI7" s="67">
        <v>0</v>
      </c>
      <c r="AJ7" s="67">
        <v>0</v>
      </c>
      <c r="AK7" s="67">
        <v>119780000</v>
      </c>
    </row>
    <row r="8" spans="1:37" ht="24.6" customHeight="1" x14ac:dyDescent="0.25">
      <c r="A8" s="1"/>
      <c r="B8" s="71"/>
      <c r="C8" s="19" t="s">
        <v>12</v>
      </c>
      <c r="D8" s="18" t="s">
        <v>239</v>
      </c>
      <c r="E8" s="17"/>
      <c r="F8" s="16"/>
      <c r="G8" s="12">
        <v>2900000</v>
      </c>
      <c r="H8" s="12">
        <v>0</v>
      </c>
      <c r="I8" s="12">
        <v>0</v>
      </c>
      <c r="J8" s="12">
        <v>0</v>
      </c>
      <c r="K8" s="21">
        <v>0</v>
      </c>
      <c r="L8" s="12">
        <v>0</v>
      </c>
      <c r="M8" s="12">
        <v>0</v>
      </c>
      <c r="N8" s="12">
        <v>0</v>
      </c>
      <c r="O8" s="21">
        <v>0</v>
      </c>
      <c r="P8" s="12">
        <v>0</v>
      </c>
      <c r="Q8" s="12">
        <v>0</v>
      </c>
      <c r="R8" s="12">
        <v>0</v>
      </c>
      <c r="S8" s="21">
        <v>0</v>
      </c>
      <c r="T8" s="12">
        <v>1400000</v>
      </c>
      <c r="U8" s="12">
        <v>1500000</v>
      </c>
      <c r="V8" s="12">
        <v>0</v>
      </c>
      <c r="W8" s="21">
        <v>2900000</v>
      </c>
      <c r="X8" s="38"/>
      <c r="Y8" s="67">
        <v>2900000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>
        <v>0</v>
      </c>
      <c r="AH8" s="67">
        <v>0</v>
      </c>
      <c r="AI8" s="67">
        <v>1400000</v>
      </c>
      <c r="AJ8" s="67">
        <v>1500000</v>
      </c>
      <c r="AK8" s="67">
        <v>0</v>
      </c>
    </row>
    <row r="9" spans="1:37" ht="28.2" customHeight="1" x14ac:dyDescent="0.25">
      <c r="A9" s="1"/>
      <c r="B9" s="78" t="s">
        <v>68</v>
      </c>
      <c r="C9" s="78"/>
      <c r="D9" s="78"/>
      <c r="E9" s="78"/>
      <c r="F9" s="77"/>
      <c r="G9" s="29">
        <v>77653766.099999994</v>
      </c>
      <c r="H9" s="29">
        <v>77653766.099999994</v>
      </c>
      <c r="I9" s="29">
        <v>0</v>
      </c>
      <c r="J9" s="7">
        <v>0</v>
      </c>
      <c r="K9" s="76">
        <v>77653766.099999994</v>
      </c>
      <c r="L9" s="29">
        <v>0</v>
      </c>
      <c r="M9" s="29">
        <v>0</v>
      </c>
      <c r="N9" s="7">
        <v>0</v>
      </c>
      <c r="O9" s="76">
        <v>0</v>
      </c>
      <c r="P9" s="29">
        <v>0</v>
      </c>
      <c r="Q9" s="29">
        <v>0</v>
      </c>
      <c r="R9" s="7">
        <v>0</v>
      </c>
      <c r="S9" s="76">
        <v>0</v>
      </c>
      <c r="T9" s="29">
        <v>0</v>
      </c>
      <c r="U9" s="29">
        <v>0</v>
      </c>
      <c r="V9" s="7">
        <v>0</v>
      </c>
      <c r="W9" s="75">
        <v>0</v>
      </c>
      <c r="X9" s="37"/>
      <c r="Y9" s="67">
        <v>77653766.099999994</v>
      </c>
      <c r="Z9" s="67">
        <v>77653766.099999994</v>
      </c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J9" s="67">
        <v>0</v>
      </c>
      <c r="AK9" s="67">
        <v>0</v>
      </c>
    </row>
    <row r="10" spans="1:37" ht="37.799999999999997" customHeight="1" x14ac:dyDescent="0.25">
      <c r="A10" s="1"/>
      <c r="B10" s="74"/>
      <c r="C10" s="9" t="s">
        <v>66</v>
      </c>
      <c r="D10" s="43" t="s">
        <v>238</v>
      </c>
      <c r="E10" s="73">
        <v>120000000</v>
      </c>
      <c r="F10" s="72"/>
      <c r="G10" s="22">
        <v>99132.14</v>
      </c>
      <c r="H10" s="22">
        <v>99132.14</v>
      </c>
      <c r="I10" s="22">
        <v>0</v>
      </c>
      <c r="J10" s="22">
        <v>0</v>
      </c>
      <c r="K10" s="21">
        <v>99132.14</v>
      </c>
      <c r="L10" s="22">
        <v>0</v>
      </c>
      <c r="M10" s="22">
        <v>0</v>
      </c>
      <c r="N10" s="22">
        <v>0</v>
      </c>
      <c r="O10" s="21">
        <v>0</v>
      </c>
      <c r="P10" s="22">
        <v>0</v>
      </c>
      <c r="Q10" s="22">
        <v>0</v>
      </c>
      <c r="R10" s="22">
        <v>0</v>
      </c>
      <c r="S10" s="21">
        <v>0</v>
      </c>
      <c r="T10" s="22">
        <v>0</v>
      </c>
      <c r="U10" s="22">
        <v>0</v>
      </c>
      <c r="V10" s="22">
        <v>0</v>
      </c>
      <c r="W10" s="21">
        <v>0</v>
      </c>
      <c r="X10" s="38"/>
      <c r="Y10" s="67">
        <v>99132.14</v>
      </c>
      <c r="Z10" s="67">
        <v>99132.14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0</v>
      </c>
    </row>
    <row r="11" spans="1:37" ht="40.799999999999997" customHeight="1" x14ac:dyDescent="0.25">
      <c r="A11" s="1"/>
      <c r="B11" s="71"/>
      <c r="C11" s="44" t="s">
        <v>66</v>
      </c>
      <c r="D11" s="70" t="s">
        <v>238</v>
      </c>
      <c r="E11" s="69">
        <v>300000000</v>
      </c>
      <c r="F11" s="68"/>
      <c r="G11" s="21">
        <v>2986952.77</v>
      </c>
      <c r="H11" s="21">
        <v>2986952.77</v>
      </c>
      <c r="I11" s="21">
        <v>0</v>
      </c>
      <c r="J11" s="21">
        <v>0</v>
      </c>
      <c r="K11" s="21">
        <v>2986952.77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38"/>
      <c r="Y11" s="67">
        <v>2986952.77</v>
      </c>
      <c r="Z11" s="67">
        <v>2986952.77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</row>
    <row r="12" spans="1:37" ht="37.200000000000003" customHeight="1" x14ac:dyDescent="0.25">
      <c r="A12" s="1"/>
      <c r="B12" s="71"/>
      <c r="C12" s="44" t="s">
        <v>66</v>
      </c>
      <c r="D12" s="70" t="s">
        <v>238</v>
      </c>
      <c r="E12" s="69">
        <v>300100000</v>
      </c>
      <c r="F12" s="68"/>
      <c r="G12" s="21">
        <v>73043906.209999993</v>
      </c>
      <c r="H12" s="21">
        <v>73043906.209999993</v>
      </c>
      <c r="I12" s="21">
        <v>0</v>
      </c>
      <c r="J12" s="21">
        <v>0</v>
      </c>
      <c r="K12" s="21">
        <v>73043906.209999993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38"/>
      <c r="Y12" s="67">
        <v>73043906.209999993</v>
      </c>
      <c r="Z12" s="67">
        <v>73043906.209999993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</row>
    <row r="13" spans="1:37" ht="41.4" customHeight="1" x14ac:dyDescent="0.25">
      <c r="A13" s="1"/>
      <c r="B13" s="71"/>
      <c r="C13" s="44" t="s">
        <v>66</v>
      </c>
      <c r="D13" s="70" t="s">
        <v>238</v>
      </c>
      <c r="E13" s="69">
        <v>400000000</v>
      </c>
      <c r="F13" s="68"/>
      <c r="G13" s="21">
        <v>1523774.98</v>
      </c>
      <c r="H13" s="21">
        <v>1523774.98</v>
      </c>
      <c r="I13" s="21">
        <v>0</v>
      </c>
      <c r="J13" s="21">
        <v>0</v>
      </c>
      <c r="K13" s="21">
        <v>1523774.98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38"/>
      <c r="Y13" s="67">
        <v>1523774.98</v>
      </c>
      <c r="Z13" s="67">
        <v>1523774.98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</row>
    <row r="14" spans="1:37" ht="33.75" customHeight="1" x14ac:dyDescent="0.25">
      <c r="A14" s="1"/>
      <c r="B14" s="66"/>
      <c r="C14" s="140" t="s">
        <v>237</v>
      </c>
      <c r="D14" s="129" t="s">
        <v>0</v>
      </c>
      <c r="E14" s="129" t="s">
        <v>0</v>
      </c>
      <c r="F14" s="129" t="s">
        <v>0</v>
      </c>
      <c r="G14" s="131">
        <v>200333766.09999999</v>
      </c>
      <c r="H14" s="131">
        <v>77653766.099999994</v>
      </c>
      <c r="I14" s="131">
        <v>0</v>
      </c>
      <c r="J14" s="131">
        <v>0</v>
      </c>
      <c r="K14" s="131">
        <v>77653766.099999994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1400000</v>
      </c>
      <c r="U14" s="131">
        <v>1500000</v>
      </c>
      <c r="V14" s="131">
        <v>119780000</v>
      </c>
      <c r="W14" s="62">
        <v>122680000</v>
      </c>
      <c r="X14" s="38"/>
      <c r="Y14" s="67">
        <v>200333766.09999999</v>
      </c>
      <c r="Z14" s="67">
        <v>77653766.099999994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0</v>
      </c>
      <c r="AI14" s="67">
        <v>1400000</v>
      </c>
      <c r="AJ14" s="67">
        <v>1500000</v>
      </c>
      <c r="AK14" s="67">
        <v>119780000</v>
      </c>
    </row>
    <row r="15" spans="1:37" ht="30" customHeight="1" x14ac:dyDescent="0.25">
      <c r="A15" s="1"/>
      <c r="B15" s="66"/>
      <c r="C15" s="140" t="s">
        <v>236</v>
      </c>
      <c r="D15" s="129" t="s">
        <v>0</v>
      </c>
      <c r="E15" s="129" t="s">
        <v>0</v>
      </c>
      <c r="F15" s="129" t="s">
        <v>0</v>
      </c>
      <c r="G15" s="131">
        <v>2269052653.98</v>
      </c>
      <c r="H15" s="131">
        <v>179491164.22999999</v>
      </c>
      <c r="I15" s="131">
        <v>221438889.41</v>
      </c>
      <c r="J15" s="131">
        <v>140609168.33000001</v>
      </c>
      <c r="K15" s="131">
        <v>541539221.97000003</v>
      </c>
      <c r="L15" s="131">
        <v>230733383.33000001</v>
      </c>
      <c r="M15" s="131">
        <v>146980298.33000001</v>
      </c>
      <c r="N15" s="131">
        <v>274404898.32999998</v>
      </c>
      <c r="O15" s="131">
        <v>652118579.99000001</v>
      </c>
      <c r="P15" s="131">
        <v>136149643.33000001</v>
      </c>
      <c r="Q15" s="131">
        <v>107439623.33</v>
      </c>
      <c r="R15" s="131">
        <v>150490718.33000001</v>
      </c>
      <c r="S15" s="131">
        <v>394079984.99000001</v>
      </c>
      <c r="T15" s="131">
        <v>181340213.33000001</v>
      </c>
      <c r="U15" s="131">
        <v>140628328.33000001</v>
      </c>
      <c r="V15" s="131">
        <v>359346325.37</v>
      </c>
      <c r="W15" s="4">
        <v>681314867.02999997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</sheetData>
  <mergeCells count="9">
    <mergeCell ref="H3:W3"/>
    <mergeCell ref="G3:G4"/>
    <mergeCell ref="F3:F4"/>
    <mergeCell ref="B6:F6"/>
    <mergeCell ref="B9:F9"/>
    <mergeCell ref="C3:C4"/>
    <mergeCell ref="B3:B4"/>
    <mergeCell ref="D3:D4"/>
    <mergeCell ref="E3:E4"/>
  </mergeCells>
  <printOptions horizontalCentered="1"/>
  <pageMargins left="0" right="0" top="0.78740157480314965" bottom="0" header="0" footer="0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8BB14-C076-45BB-880D-63768603306B}">
  <dimension ref="A1:AN104"/>
  <sheetViews>
    <sheetView showGridLines="0" tabSelected="1" workbookViewId="0">
      <selection activeCell="B8" sqref="B8:E8"/>
    </sheetView>
  </sheetViews>
  <sheetFormatPr defaultColWidth="9.109375" defaultRowHeight="13.2" x14ac:dyDescent="0.25"/>
  <cols>
    <col min="1" max="1" width="0.6640625" customWidth="1"/>
    <col min="2" max="3" width="0" hidden="1" customWidth="1"/>
    <col min="4" max="4" width="40.33203125" customWidth="1"/>
    <col min="5" max="6" width="0" hidden="1" customWidth="1"/>
    <col min="7" max="7" width="7.5546875" customWidth="1"/>
    <col min="8" max="8" width="9.5546875" customWidth="1"/>
    <col min="9" max="9" width="0" hidden="1" customWidth="1"/>
    <col min="10" max="10" width="13" customWidth="1"/>
    <col min="11" max="11" width="10.88671875" customWidth="1"/>
    <col min="12" max="13" width="11.6640625" customWidth="1"/>
    <col min="14" max="14" width="0" hidden="1" customWidth="1"/>
    <col min="15" max="17" width="11.6640625" customWidth="1"/>
    <col min="18" max="18" width="0" hidden="1" customWidth="1"/>
    <col min="19" max="21" width="11.6640625" customWidth="1"/>
    <col min="22" max="22" width="0" hidden="1" customWidth="1"/>
    <col min="23" max="25" width="11.6640625" customWidth="1"/>
    <col min="26" max="39" width="0" hidden="1" customWidth="1"/>
    <col min="40" max="40" width="0.33203125" customWidth="1"/>
    <col min="41" max="255" width="9.109375" customWidth="1"/>
  </cols>
  <sheetData>
    <row r="1" spans="1:40" ht="16.5" customHeight="1" x14ac:dyDescent="0.25">
      <c r="A1" s="57" t="s">
        <v>256</v>
      </c>
      <c r="B1" s="1"/>
      <c r="C1" s="1"/>
      <c r="D1" s="1"/>
      <c r="E1" s="1"/>
      <c r="F1" s="1"/>
      <c r="G1" s="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2.75" customHeight="1" x14ac:dyDescent="0.25">
      <c r="A2" s="57" t="s">
        <v>255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56" t="s">
        <v>231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8" customHeight="1" x14ac:dyDescent="0.25">
      <c r="A3" s="1"/>
      <c r="B3" s="80"/>
      <c r="C3" s="80"/>
      <c r="D3" s="80" t="s">
        <v>254</v>
      </c>
      <c r="E3" s="80" t="s">
        <v>253</v>
      </c>
      <c r="F3" s="80" t="s">
        <v>252</v>
      </c>
      <c r="G3" s="80" t="s">
        <v>251</v>
      </c>
      <c r="H3" s="51" t="s">
        <v>228</v>
      </c>
      <c r="I3" s="51" t="s">
        <v>227</v>
      </c>
      <c r="J3" s="51" t="s">
        <v>226</v>
      </c>
      <c r="K3" s="80" t="s">
        <v>225</v>
      </c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110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"/>
    </row>
    <row r="4" spans="1:40" ht="25.2" customHeight="1" x14ac:dyDescent="0.25">
      <c r="A4" s="1"/>
      <c r="B4" s="79"/>
      <c r="C4" s="79"/>
      <c r="D4" s="79"/>
      <c r="E4" s="79"/>
      <c r="F4" s="79"/>
      <c r="G4" s="79"/>
      <c r="H4" s="50"/>
      <c r="I4" s="50"/>
      <c r="J4" s="50"/>
      <c r="K4" s="108" t="s">
        <v>219</v>
      </c>
      <c r="L4" s="108" t="s">
        <v>218</v>
      </c>
      <c r="M4" s="108" t="s">
        <v>217</v>
      </c>
      <c r="N4" s="108" t="s">
        <v>216</v>
      </c>
      <c r="O4" s="108" t="s">
        <v>215</v>
      </c>
      <c r="P4" s="108" t="s">
        <v>214</v>
      </c>
      <c r="Q4" s="108" t="s">
        <v>213</v>
      </c>
      <c r="R4" s="108" t="s">
        <v>212</v>
      </c>
      <c r="S4" s="108" t="s">
        <v>211</v>
      </c>
      <c r="T4" s="108" t="s">
        <v>210</v>
      </c>
      <c r="U4" s="108" t="s">
        <v>209</v>
      </c>
      <c r="V4" s="108" t="s">
        <v>208</v>
      </c>
      <c r="W4" s="108" t="s">
        <v>207</v>
      </c>
      <c r="X4" s="108" t="s">
        <v>206</v>
      </c>
      <c r="Y4" s="108" t="s">
        <v>205</v>
      </c>
      <c r="Z4" s="107" t="s">
        <v>204</v>
      </c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1"/>
    </row>
    <row r="5" spans="1:40" s="125" customFormat="1" ht="12.75" customHeight="1" x14ac:dyDescent="0.25">
      <c r="A5" s="123"/>
      <c r="B5" s="123"/>
      <c r="C5" s="123"/>
      <c r="D5" s="121">
        <v>1</v>
      </c>
      <c r="E5" s="121"/>
      <c r="F5" s="124"/>
      <c r="G5" s="121">
        <v>2</v>
      </c>
      <c r="H5" s="121">
        <v>3</v>
      </c>
      <c r="I5" s="121"/>
      <c r="J5" s="121">
        <v>4</v>
      </c>
      <c r="K5" s="121">
        <v>5</v>
      </c>
      <c r="L5" s="121">
        <v>6</v>
      </c>
      <c r="M5" s="121">
        <v>7</v>
      </c>
      <c r="N5" s="124"/>
      <c r="O5" s="121">
        <v>8</v>
      </c>
      <c r="P5" s="121">
        <v>9</v>
      </c>
      <c r="Q5" s="121">
        <v>10</v>
      </c>
      <c r="R5" s="124"/>
      <c r="S5" s="121">
        <v>11</v>
      </c>
      <c r="T5" s="121">
        <v>12</v>
      </c>
      <c r="U5" s="121">
        <v>13</v>
      </c>
      <c r="V5" s="124"/>
      <c r="W5" s="121">
        <v>14</v>
      </c>
      <c r="X5" s="121">
        <v>15</v>
      </c>
      <c r="Y5" s="121">
        <v>16</v>
      </c>
      <c r="Z5" s="124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</row>
    <row r="6" spans="1:40" ht="27.6" customHeight="1" x14ac:dyDescent="0.25">
      <c r="A6" s="3"/>
      <c r="B6" s="31" t="s">
        <v>250</v>
      </c>
      <c r="C6" s="31"/>
      <c r="D6" s="31"/>
      <c r="E6" s="31"/>
      <c r="F6" s="87" t="s">
        <v>203</v>
      </c>
      <c r="G6" s="86"/>
      <c r="H6" s="86"/>
      <c r="I6" s="85"/>
      <c r="J6" s="29">
        <v>3159300</v>
      </c>
      <c r="K6" s="29">
        <v>250000</v>
      </c>
      <c r="L6" s="29">
        <v>302000</v>
      </c>
      <c r="M6" s="7">
        <v>250000</v>
      </c>
      <c r="N6" s="76">
        <v>802000</v>
      </c>
      <c r="O6" s="29">
        <v>260000</v>
      </c>
      <c r="P6" s="29">
        <v>355000</v>
      </c>
      <c r="Q6" s="7">
        <v>255000</v>
      </c>
      <c r="R6" s="76">
        <v>870000</v>
      </c>
      <c r="S6" s="29">
        <v>250000</v>
      </c>
      <c r="T6" s="29">
        <v>250000</v>
      </c>
      <c r="U6" s="7">
        <v>259300</v>
      </c>
      <c r="V6" s="76">
        <v>759300</v>
      </c>
      <c r="W6" s="29">
        <v>260000</v>
      </c>
      <c r="X6" s="29">
        <v>260000</v>
      </c>
      <c r="Y6" s="7">
        <v>208000</v>
      </c>
      <c r="Z6" s="76">
        <v>728000</v>
      </c>
      <c r="AA6" s="84">
        <v>3159300</v>
      </c>
      <c r="AB6" s="84">
        <v>250000</v>
      </c>
      <c r="AC6" s="84">
        <v>302000</v>
      </c>
      <c r="AD6" s="84">
        <v>250000</v>
      </c>
      <c r="AE6" s="84">
        <v>260000</v>
      </c>
      <c r="AF6" s="84">
        <v>355000</v>
      </c>
      <c r="AG6" s="84">
        <v>255000</v>
      </c>
      <c r="AH6" s="84">
        <v>250000</v>
      </c>
      <c r="AI6" s="84">
        <v>250000</v>
      </c>
      <c r="AJ6" s="84">
        <v>259300</v>
      </c>
      <c r="AK6" s="84">
        <v>260000</v>
      </c>
      <c r="AL6" s="84">
        <v>260000</v>
      </c>
      <c r="AM6" s="84">
        <v>208000</v>
      </c>
      <c r="AN6" s="1"/>
    </row>
    <row r="7" spans="1:40" ht="21.6" customHeight="1" x14ac:dyDescent="0.25">
      <c r="A7" s="3"/>
      <c r="B7" s="93" t="s">
        <v>246</v>
      </c>
      <c r="C7" s="93"/>
      <c r="D7" s="27" t="s">
        <v>249</v>
      </c>
      <c r="E7" s="92"/>
      <c r="F7" s="91">
        <v>901</v>
      </c>
      <c r="G7" s="90">
        <v>103</v>
      </c>
      <c r="H7" s="89">
        <v>300100000</v>
      </c>
      <c r="I7" s="88"/>
      <c r="J7" s="23">
        <v>3159300</v>
      </c>
      <c r="K7" s="23">
        <v>250000</v>
      </c>
      <c r="L7" s="23">
        <v>302000</v>
      </c>
      <c r="M7" s="23">
        <v>250000</v>
      </c>
      <c r="N7" s="21">
        <v>802000</v>
      </c>
      <c r="O7" s="23">
        <v>260000</v>
      </c>
      <c r="P7" s="23">
        <v>355000</v>
      </c>
      <c r="Q7" s="23">
        <v>255000</v>
      </c>
      <c r="R7" s="21">
        <v>870000</v>
      </c>
      <c r="S7" s="23">
        <v>250000</v>
      </c>
      <c r="T7" s="23">
        <v>250000</v>
      </c>
      <c r="U7" s="23">
        <v>259300</v>
      </c>
      <c r="V7" s="21">
        <v>759300</v>
      </c>
      <c r="W7" s="23">
        <v>260000</v>
      </c>
      <c r="X7" s="23">
        <v>260000</v>
      </c>
      <c r="Y7" s="23">
        <v>208000</v>
      </c>
      <c r="Z7" s="21">
        <v>728000</v>
      </c>
      <c r="AA7" s="84">
        <v>3159300</v>
      </c>
      <c r="AB7" s="84">
        <v>250000</v>
      </c>
      <c r="AC7" s="84">
        <v>302000</v>
      </c>
      <c r="AD7" s="84">
        <v>250000</v>
      </c>
      <c r="AE7" s="84">
        <v>260000</v>
      </c>
      <c r="AF7" s="84">
        <v>355000</v>
      </c>
      <c r="AG7" s="84">
        <v>255000</v>
      </c>
      <c r="AH7" s="84">
        <v>250000</v>
      </c>
      <c r="AI7" s="84">
        <v>250000</v>
      </c>
      <c r="AJ7" s="84">
        <v>259300</v>
      </c>
      <c r="AK7" s="84">
        <v>260000</v>
      </c>
      <c r="AL7" s="84">
        <v>260000</v>
      </c>
      <c r="AM7" s="84">
        <v>208000</v>
      </c>
      <c r="AN7" s="1"/>
    </row>
    <row r="8" spans="1:40" ht="27.6" customHeight="1" x14ac:dyDescent="0.25">
      <c r="A8" s="3"/>
      <c r="B8" s="31" t="s">
        <v>16</v>
      </c>
      <c r="C8" s="31"/>
      <c r="D8" s="31"/>
      <c r="E8" s="31"/>
      <c r="F8" s="87" t="s">
        <v>203</v>
      </c>
      <c r="G8" s="86"/>
      <c r="H8" s="86"/>
      <c r="I8" s="85"/>
      <c r="J8" s="29">
        <v>334211728.07999998</v>
      </c>
      <c r="K8" s="29">
        <v>11452989.33</v>
      </c>
      <c r="L8" s="29">
        <v>15302233.33</v>
      </c>
      <c r="M8" s="7">
        <v>30952044</v>
      </c>
      <c r="N8" s="76">
        <v>57707266.659999996</v>
      </c>
      <c r="O8" s="29">
        <v>18308283.329999998</v>
      </c>
      <c r="P8" s="29">
        <v>18808359.329999998</v>
      </c>
      <c r="Q8" s="7">
        <v>20632533.329999998</v>
      </c>
      <c r="R8" s="76">
        <v>57749175.990000002</v>
      </c>
      <c r="S8" s="29">
        <v>17900483.329999998</v>
      </c>
      <c r="T8" s="29">
        <v>27290087.329999998</v>
      </c>
      <c r="U8" s="7">
        <v>14419133.33</v>
      </c>
      <c r="V8" s="76">
        <v>59609703.990000002</v>
      </c>
      <c r="W8" s="29">
        <v>17127183.329999998</v>
      </c>
      <c r="X8" s="29">
        <v>17974783.329999998</v>
      </c>
      <c r="Y8" s="7">
        <v>124043614.78</v>
      </c>
      <c r="Z8" s="76">
        <v>159145581.44</v>
      </c>
      <c r="AA8" s="84">
        <v>334211728.07999998</v>
      </c>
      <c r="AB8" s="84">
        <v>11452989.33</v>
      </c>
      <c r="AC8" s="84">
        <v>15302233.33</v>
      </c>
      <c r="AD8" s="84">
        <v>30952044</v>
      </c>
      <c r="AE8" s="84">
        <v>18308283.329999998</v>
      </c>
      <c r="AF8" s="84">
        <v>18808359.329999998</v>
      </c>
      <c r="AG8" s="84">
        <v>20632533.329999998</v>
      </c>
      <c r="AH8" s="84">
        <v>17900483.329999998</v>
      </c>
      <c r="AI8" s="84">
        <v>27290087.329999998</v>
      </c>
      <c r="AJ8" s="84">
        <v>14419133.33</v>
      </c>
      <c r="AK8" s="84">
        <v>17127183.329999998</v>
      </c>
      <c r="AL8" s="84">
        <v>17974783.329999998</v>
      </c>
      <c r="AM8" s="84">
        <v>124043614.78</v>
      </c>
      <c r="AN8" s="1"/>
    </row>
    <row r="9" spans="1:40" ht="27.6" customHeight="1" x14ac:dyDescent="0.25">
      <c r="A9" s="3"/>
      <c r="B9" s="106" t="s">
        <v>246</v>
      </c>
      <c r="C9" s="106"/>
      <c r="D9" s="9" t="s">
        <v>12</v>
      </c>
      <c r="E9" s="105"/>
      <c r="F9" s="91">
        <v>902</v>
      </c>
      <c r="G9" s="104">
        <v>102</v>
      </c>
      <c r="H9" s="103">
        <v>300100000</v>
      </c>
      <c r="I9" s="102"/>
      <c r="J9" s="22">
        <v>2183700</v>
      </c>
      <c r="K9" s="22">
        <v>312700</v>
      </c>
      <c r="L9" s="22">
        <v>172000</v>
      </c>
      <c r="M9" s="22">
        <v>172000</v>
      </c>
      <c r="N9" s="21">
        <v>656700</v>
      </c>
      <c r="O9" s="22">
        <v>172000</v>
      </c>
      <c r="P9" s="22">
        <v>172000</v>
      </c>
      <c r="Q9" s="22">
        <v>169000</v>
      </c>
      <c r="R9" s="21">
        <v>513000</v>
      </c>
      <c r="S9" s="22">
        <v>169000</v>
      </c>
      <c r="T9" s="22">
        <v>169000</v>
      </c>
      <c r="U9" s="22">
        <v>169000</v>
      </c>
      <c r="V9" s="21">
        <v>507000</v>
      </c>
      <c r="W9" s="22">
        <v>169000</v>
      </c>
      <c r="X9" s="22">
        <v>169000</v>
      </c>
      <c r="Y9" s="22">
        <v>169000</v>
      </c>
      <c r="Z9" s="21">
        <v>507000</v>
      </c>
      <c r="AA9" s="84">
        <v>2183700</v>
      </c>
      <c r="AB9" s="84">
        <v>312700</v>
      </c>
      <c r="AC9" s="84">
        <v>172000</v>
      </c>
      <c r="AD9" s="84">
        <v>172000</v>
      </c>
      <c r="AE9" s="84">
        <v>172000</v>
      </c>
      <c r="AF9" s="84">
        <v>172000</v>
      </c>
      <c r="AG9" s="84">
        <v>169000</v>
      </c>
      <c r="AH9" s="84">
        <v>169000</v>
      </c>
      <c r="AI9" s="84">
        <v>169000</v>
      </c>
      <c r="AJ9" s="84">
        <v>169000</v>
      </c>
      <c r="AK9" s="84">
        <v>169000</v>
      </c>
      <c r="AL9" s="84">
        <v>169000</v>
      </c>
      <c r="AM9" s="84">
        <v>169000</v>
      </c>
      <c r="AN9" s="1"/>
    </row>
    <row r="10" spans="1:40" ht="27.6" customHeight="1" x14ac:dyDescent="0.25">
      <c r="A10" s="3"/>
      <c r="B10" s="64" t="s">
        <v>246</v>
      </c>
      <c r="C10" s="64"/>
      <c r="D10" s="44" t="s">
        <v>12</v>
      </c>
      <c r="E10" s="101"/>
      <c r="F10" s="91">
        <v>902</v>
      </c>
      <c r="G10" s="100">
        <v>104</v>
      </c>
      <c r="H10" s="99">
        <v>121003011</v>
      </c>
      <c r="I10" s="98"/>
      <c r="J10" s="21">
        <v>3441600</v>
      </c>
      <c r="K10" s="21">
        <v>286800</v>
      </c>
      <c r="L10" s="21">
        <v>286800</v>
      </c>
      <c r="M10" s="21">
        <v>332600</v>
      </c>
      <c r="N10" s="21">
        <v>906200</v>
      </c>
      <c r="O10" s="21">
        <v>286800</v>
      </c>
      <c r="P10" s="21">
        <v>286800</v>
      </c>
      <c r="Q10" s="21">
        <v>286800</v>
      </c>
      <c r="R10" s="21">
        <v>860400</v>
      </c>
      <c r="S10" s="21">
        <v>286800</v>
      </c>
      <c r="T10" s="21">
        <v>286800</v>
      </c>
      <c r="U10" s="21">
        <v>286800</v>
      </c>
      <c r="V10" s="21">
        <v>860400</v>
      </c>
      <c r="W10" s="21">
        <v>286800</v>
      </c>
      <c r="X10" s="21">
        <v>286800</v>
      </c>
      <c r="Y10" s="21">
        <v>241000</v>
      </c>
      <c r="Z10" s="21">
        <v>814600</v>
      </c>
      <c r="AA10" s="84">
        <v>3441600</v>
      </c>
      <c r="AB10" s="84">
        <v>286800</v>
      </c>
      <c r="AC10" s="84">
        <v>286800</v>
      </c>
      <c r="AD10" s="84">
        <v>332600</v>
      </c>
      <c r="AE10" s="84">
        <v>286800</v>
      </c>
      <c r="AF10" s="84">
        <v>286800</v>
      </c>
      <c r="AG10" s="84">
        <v>286800</v>
      </c>
      <c r="AH10" s="84">
        <v>286800</v>
      </c>
      <c r="AI10" s="84">
        <v>286800</v>
      </c>
      <c r="AJ10" s="84">
        <v>286800</v>
      </c>
      <c r="AK10" s="84">
        <v>286800</v>
      </c>
      <c r="AL10" s="84">
        <v>286800</v>
      </c>
      <c r="AM10" s="84">
        <v>241000</v>
      </c>
      <c r="AN10" s="1"/>
    </row>
    <row r="11" spans="1:40" ht="27.6" customHeight="1" x14ac:dyDescent="0.25">
      <c r="A11" s="3"/>
      <c r="B11" s="64" t="s">
        <v>246</v>
      </c>
      <c r="C11" s="64"/>
      <c r="D11" s="44" t="s">
        <v>12</v>
      </c>
      <c r="E11" s="101"/>
      <c r="F11" s="91">
        <v>902</v>
      </c>
      <c r="G11" s="100">
        <v>104</v>
      </c>
      <c r="H11" s="99">
        <v>121003017</v>
      </c>
      <c r="I11" s="98"/>
      <c r="J11" s="21">
        <v>636500</v>
      </c>
      <c r="K11" s="21">
        <v>53100</v>
      </c>
      <c r="L11" s="21">
        <v>53100</v>
      </c>
      <c r="M11" s="21">
        <v>53100</v>
      </c>
      <c r="N11" s="21">
        <v>159300</v>
      </c>
      <c r="O11" s="21">
        <v>53100</v>
      </c>
      <c r="P11" s="21">
        <v>53000</v>
      </c>
      <c r="Q11" s="21">
        <v>53000</v>
      </c>
      <c r="R11" s="21">
        <v>159100</v>
      </c>
      <c r="S11" s="21">
        <v>53000</v>
      </c>
      <c r="T11" s="21">
        <v>53000</v>
      </c>
      <c r="U11" s="21">
        <v>53000</v>
      </c>
      <c r="V11" s="21">
        <v>159000</v>
      </c>
      <c r="W11" s="21">
        <v>53000</v>
      </c>
      <c r="X11" s="21">
        <v>53000</v>
      </c>
      <c r="Y11" s="21">
        <v>53100</v>
      </c>
      <c r="Z11" s="21">
        <v>159100</v>
      </c>
      <c r="AA11" s="84">
        <v>636500</v>
      </c>
      <c r="AB11" s="84">
        <v>53100</v>
      </c>
      <c r="AC11" s="84">
        <v>53100</v>
      </c>
      <c r="AD11" s="84">
        <v>53100</v>
      </c>
      <c r="AE11" s="84">
        <v>53100</v>
      </c>
      <c r="AF11" s="84">
        <v>53000</v>
      </c>
      <c r="AG11" s="84">
        <v>53000</v>
      </c>
      <c r="AH11" s="84">
        <v>53000</v>
      </c>
      <c r="AI11" s="84">
        <v>53000</v>
      </c>
      <c r="AJ11" s="84">
        <v>53000</v>
      </c>
      <c r="AK11" s="84">
        <v>53000</v>
      </c>
      <c r="AL11" s="84">
        <v>53000</v>
      </c>
      <c r="AM11" s="84">
        <v>53100</v>
      </c>
      <c r="AN11" s="1"/>
    </row>
    <row r="12" spans="1:40" ht="27.6" customHeight="1" x14ac:dyDescent="0.25">
      <c r="A12" s="3"/>
      <c r="B12" s="64" t="s">
        <v>246</v>
      </c>
      <c r="C12" s="64"/>
      <c r="D12" s="44" t="s">
        <v>12</v>
      </c>
      <c r="E12" s="101"/>
      <c r="F12" s="91">
        <v>902</v>
      </c>
      <c r="G12" s="100">
        <v>104</v>
      </c>
      <c r="H12" s="99">
        <v>121003018</v>
      </c>
      <c r="I12" s="98"/>
      <c r="J12" s="21">
        <v>1273400</v>
      </c>
      <c r="K12" s="21">
        <v>106200</v>
      </c>
      <c r="L12" s="21">
        <v>106100</v>
      </c>
      <c r="M12" s="21">
        <v>106100</v>
      </c>
      <c r="N12" s="21">
        <v>318400</v>
      </c>
      <c r="O12" s="21">
        <v>106200</v>
      </c>
      <c r="P12" s="21">
        <v>106100</v>
      </c>
      <c r="Q12" s="21">
        <v>106100</v>
      </c>
      <c r="R12" s="21">
        <v>318400</v>
      </c>
      <c r="S12" s="21">
        <v>106100</v>
      </c>
      <c r="T12" s="21">
        <v>106100</v>
      </c>
      <c r="U12" s="21">
        <v>106100</v>
      </c>
      <c r="V12" s="21">
        <v>318300</v>
      </c>
      <c r="W12" s="21">
        <v>106100</v>
      </c>
      <c r="X12" s="21">
        <v>106100</v>
      </c>
      <c r="Y12" s="21">
        <v>106100</v>
      </c>
      <c r="Z12" s="21">
        <v>318300</v>
      </c>
      <c r="AA12" s="84">
        <v>1273400</v>
      </c>
      <c r="AB12" s="84">
        <v>106200</v>
      </c>
      <c r="AC12" s="84">
        <v>106100</v>
      </c>
      <c r="AD12" s="84">
        <v>106100</v>
      </c>
      <c r="AE12" s="84">
        <v>106200</v>
      </c>
      <c r="AF12" s="84">
        <v>106100</v>
      </c>
      <c r="AG12" s="84">
        <v>106100</v>
      </c>
      <c r="AH12" s="84">
        <v>106100</v>
      </c>
      <c r="AI12" s="84">
        <v>106100</v>
      </c>
      <c r="AJ12" s="84">
        <v>106100</v>
      </c>
      <c r="AK12" s="84">
        <v>106100</v>
      </c>
      <c r="AL12" s="84">
        <v>106100</v>
      </c>
      <c r="AM12" s="84">
        <v>106100</v>
      </c>
      <c r="AN12" s="1"/>
    </row>
    <row r="13" spans="1:40" ht="27.6" customHeight="1" x14ac:dyDescent="0.25">
      <c r="A13" s="3"/>
      <c r="B13" s="64" t="s">
        <v>246</v>
      </c>
      <c r="C13" s="64"/>
      <c r="D13" s="44" t="s">
        <v>12</v>
      </c>
      <c r="E13" s="101"/>
      <c r="F13" s="91">
        <v>902</v>
      </c>
      <c r="G13" s="100">
        <v>104</v>
      </c>
      <c r="H13" s="99">
        <v>300100000</v>
      </c>
      <c r="I13" s="98"/>
      <c r="J13" s="21">
        <v>83495161.370000005</v>
      </c>
      <c r="K13" s="21">
        <v>6541950</v>
      </c>
      <c r="L13" s="21">
        <v>6834900</v>
      </c>
      <c r="M13" s="21">
        <v>8507675.3699999992</v>
      </c>
      <c r="N13" s="21">
        <v>21884525.370000001</v>
      </c>
      <c r="O13" s="21">
        <v>6696850</v>
      </c>
      <c r="P13" s="21">
        <v>9152586</v>
      </c>
      <c r="Q13" s="21">
        <v>6434900</v>
      </c>
      <c r="R13" s="21">
        <v>22284336</v>
      </c>
      <c r="S13" s="21">
        <v>6596850</v>
      </c>
      <c r="T13" s="21">
        <v>6434900</v>
      </c>
      <c r="U13" s="21">
        <v>6434900</v>
      </c>
      <c r="V13" s="21">
        <v>19466650</v>
      </c>
      <c r="W13" s="21">
        <v>6596850</v>
      </c>
      <c r="X13" s="21">
        <v>7890650</v>
      </c>
      <c r="Y13" s="21">
        <v>5372150</v>
      </c>
      <c r="Z13" s="21">
        <v>19859650</v>
      </c>
      <c r="AA13" s="84">
        <v>83495161.370000005</v>
      </c>
      <c r="AB13" s="84">
        <v>6541950</v>
      </c>
      <c r="AC13" s="84">
        <v>6834900</v>
      </c>
      <c r="AD13" s="84">
        <v>8507675.3699999992</v>
      </c>
      <c r="AE13" s="84">
        <v>6696850</v>
      </c>
      <c r="AF13" s="84">
        <v>9152586</v>
      </c>
      <c r="AG13" s="84">
        <v>6434900</v>
      </c>
      <c r="AH13" s="84">
        <v>6596850</v>
      </c>
      <c r="AI13" s="84">
        <v>6434900</v>
      </c>
      <c r="AJ13" s="84">
        <v>6434900</v>
      </c>
      <c r="AK13" s="84">
        <v>6596850</v>
      </c>
      <c r="AL13" s="84">
        <v>7890650</v>
      </c>
      <c r="AM13" s="84">
        <v>5372150</v>
      </c>
      <c r="AN13" s="1"/>
    </row>
    <row r="14" spans="1:40" ht="27.6" customHeight="1" x14ac:dyDescent="0.25">
      <c r="A14" s="3"/>
      <c r="B14" s="64" t="s">
        <v>246</v>
      </c>
      <c r="C14" s="64"/>
      <c r="D14" s="44" t="s">
        <v>12</v>
      </c>
      <c r="E14" s="101"/>
      <c r="F14" s="91">
        <v>902</v>
      </c>
      <c r="G14" s="100">
        <v>104</v>
      </c>
      <c r="H14" s="99">
        <v>400100006</v>
      </c>
      <c r="I14" s="98"/>
      <c r="J14" s="21">
        <v>2112000</v>
      </c>
      <c r="K14" s="21">
        <v>176000</v>
      </c>
      <c r="L14" s="21">
        <v>176000</v>
      </c>
      <c r="M14" s="21">
        <v>176000</v>
      </c>
      <c r="N14" s="21">
        <v>528000</v>
      </c>
      <c r="O14" s="21">
        <v>176000</v>
      </c>
      <c r="P14" s="21">
        <v>176000</v>
      </c>
      <c r="Q14" s="21">
        <v>176000</v>
      </c>
      <c r="R14" s="21">
        <v>528000</v>
      </c>
      <c r="S14" s="21">
        <v>176000</v>
      </c>
      <c r="T14" s="21">
        <v>176000</v>
      </c>
      <c r="U14" s="21">
        <v>176000</v>
      </c>
      <c r="V14" s="21">
        <v>528000</v>
      </c>
      <c r="W14" s="21">
        <v>176000</v>
      </c>
      <c r="X14" s="21">
        <v>176000</v>
      </c>
      <c r="Y14" s="21">
        <v>176000</v>
      </c>
      <c r="Z14" s="21">
        <v>528000</v>
      </c>
      <c r="AA14" s="84">
        <v>2112000</v>
      </c>
      <c r="AB14" s="84">
        <v>176000</v>
      </c>
      <c r="AC14" s="84">
        <v>176000</v>
      </c>
      <c r="AD14" s="84">
        <v>176000</v>
      </c>
      <c r="AE14" s="84">
        <v>176000</v>
      </c>
      <c r="AF14" s="84">
        <v>176000</v>
      </c>
      <c r="AG14" s="84">
        <v>176000</v>
      </c>
      <c r="AH14" s="84">
        <v>176000</v>
      </c>
      <c r="AI14" s="84">
        <v>176000</v>
      </c>
      <c r="AJ14" s="84">
        <v>176000</v>
      </c>
      <c r="AK14" s="84">
        <v>176000</v>
      </c>
      <c r="AL14" s="84">
        <v>176000</v>
      </c>
      <c r="AM14" s="84">
        <v>176000</v>
      </c>
      <c r="AN14" s="1"/>
    </row>
    <row r="15" spans="1:40" ht="27.6" customHeight="1" x14ac:dyDescent="0.25">
      <c r="A15" s="3"/>
      <c r="B15" s="64" t="s">
        <v>246</v>
      </c>
      <c r="C15" s="64"/>
      <c r="D15" s="44" t="s">
        <v>12</v>
      </c>
      <c r="E15" s="101"/>
      <c r="F15" s="91">
        <v>902</v>
      </c>
      <c r="G15" s="100">
        <v>104</v>
      </c>
      <c r="H15" s="99">
        <v>400100007</v>
      </c>
      <c r="I15" s="98"/>
      <c r="J15" s="21">
        <v>170500</v>
      </c>
      <c r="K15" s="21">
        <v>0</v>
      </c>
      <c r="L15" s="21">
        <v>0</v>
      </c>
      <c r="M15" s="21">
        <v>170500</v>
      </c>
      <c r="N15" s="21">
        <v>170500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84">
        <v>170500</v>
      </c>
      <c r="AB15" s="84">
        <v>0</v>
      </c>
      <c r="AC15" s="84">
        <v>0</v>
      </c>
      <c r="AD15" s="84">
        <v>170500</v>
      </c>
      <c r="AE15" s="84">
        <v>0</v>
      </c>
      <c r="AF15" s="84">
        <v>0</v>
      </c>
      <c r="AG15" s="84">
        <v>0</v>
      </c>
      <c r="AH15" s="84">
        <v>0</v>
      </c>
      <c r="AI15" s="84">
        <v>0</v>
      </c>
      <c r="AJ15" s="84">
        <v>0</v>
      </c>
      <c r="AK15" s="84">
        <v>0</v>
      </c>
      <c r="AL15" s="84">
        <v>0</v>
      </c>
      <c r="AM15" s="84">
        <v>0</v>
      </c>
      <c r="AN15" s="1"/>
    </row>
    <row r="16" spans="1:40" ht="27.6" customHeight="1" x14ac:dyDescent="0.25">
      <c r="A16" s="3"/>
      <c r="B16" s="64" t="s">
        <v>246</v>
      </c>
      <c r="C16" s="64"/>
      <c r="D16" s="44" t="s">
        <v>12</v>
      </c>
      <c r="E16" s="101"/>
      <c r="F16" s="91">
        <v>902</v>
      </c>
      <c r="G16" s="100">
        <v>105</v>
      </c>
      <c r="H16" s="99">
        <v>203266000</v>
      </c>
      <c r="I16" s="98"/>
      <c r="J16" s="21">
        <v>13100</v>
      </c>
      <c r="K16" s="21">
        <v>0</v>
      </c>
      <c r="L16" s="21">
        <v>0</v>
      </c>
      <c r="M16" s="21">
        <v>0</v>
      </c>
      <c r="N16" s="21">
        <v>0</v>
      </c>
      <c r="O16" s="21">
        <v>13100</v>
      </c>
      <c r="P16" s="21">
        <v>0</v>
      </c>
      <c r="Q16" s="21">
        <v>0</v>
      </c>
      <c r="R16" s="21">
        <v>13100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84">
        <v>13100</v>
      </c>
      <c r="AB16" s="84">
        <v>0</v>
      </c>
      <c r="AC16" s="84">
        <v>0</v>
      </c>
      <c r="AD16" s="84">
        <v>0</v>
      </c>
      <c r="AE16" s="84">
        <v>13100</v>
      </c>
      <c r="AF16" s="84">
        <v>0</v>
      </c>
      <c r="AG16" s="84">
        <v>0</v>
      </c>
      <c r="AH16" s="84">
        <v>0</v>
      </c>
      <c r="AI16" s="84">
        <v>0</v>
      </c>
      <c r="AJ16" s="84">
        <v>0</v>
      </c>
      <c r="AK16" s="84">
        <v>0</v>
      </c>
      <c r="AL16" s="84">
        <v>0</v>
      </c>
      <c r="AM16" s="84">
        <v>0</v>
      </c>
      <c r="AN16" s="1"/>
    </row>
    <row r="17" spans="1:40" ht="27.6" customHeight="1" x14ac:dyDescent="0.25">
      <c r="A17" s="3"/>
      <c r="B17" s="64" t="s">
        <v>246</v>
      </c>
      <c r="C17" s="64"/>
      <c r="D17" s="44" t="s">
        <v>12</v>
      </c>
      <c r="E17" s="101"/>
      <c r="F17" s="91">
        <v>902</v>
      </c>
      <c r="G17" s="100">
        <v>111</v>
      </c>
      <c r="H17" s="99">
        <v>300100000</v>
      </c>
      <c r="I17" s="98"/>
      <c r="J17" s="21">
        <v>4874700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4874700</v>
      </c>
      <c r="Z17" s="21">
        <v>4874700</v>
      </c>
      <c r="AA17" s="84">
        <v>4874700</v>
      </c>
      <c r="AB17" s="84">
        <v>0</v>
      </c>
      <c r="AC17" s="84">
        <v>0</v>
      </c>
      <c r="AD17" s="84">
        <v>0</v>
      </c>
      <c r="AE17" s="84">
        <v>0</v>
      </c>
      <c r="AF17" s="84">
        <v>0</v>
      </c>
      <c r="AG17" s="84">
        <v>0</v>
      </c>
      <c r="AH17" s="84">
        <v>0</v>
      </c>
      <c r="AI17" s="84">
        <v>0</v>
      </c>
      <c r="AJ17" s="84">
        <v>0</v>
      </c>
      <c r="AK17" s="84">
        <v>0</v>
      </c>
      <c r="AL17" s="84">
        <v>0</v>
      </c>
      <c r="AM17" s="84">
        <v>4874700</v>
      </c>
      <c r="AN17" s="1"/>
    </row>
    <row r="18" spans="1:40" ht="27.6" customHeight="1" x14ac:dyDescent="0.25">
      <c r="A18" s="3"/>
      <c r="B18" s="64" t="s">
        <v>246</v>
      </c>
      <c r="C18" s="64"/>
      <c r="D18" s="44" t="s">
        <v>12</v>
      </c>
      <c r="E18" s="101"/>
      <c r="F18" s="91">
        <v>902</v>
      </c>
      <c r="G18" s="100">
        <v>113</v>
      </c>
      <c r="H18" s="99">
        <v>203271000</v>
      </c>
      <c r="I18" s="98"/>
      <c r="J18" s="21">
        <v>1595600</v>
      </c>
      <c r="K18" s="21">
        <v>0</v>
      </c>
      <c r="L18" s="21">
        <v>0</v>
      </c>
      <c r="M18" s="21">
        <v>0</v>
      </c>
      <c r="N18" s="21">
        <v>0</v>
      </c>
      <c r="O18" s="21">
        <v>1595600</v>
      </c>
      <c r="P18" s="21">
        <v>0</v>
      </c>
      <c r="Q18" s="21">
        <v>0</v>
      </c>
      <c r="R18" s="21">
        <v>1595600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84">
        <v>1595600</v>
      </c>
      <c r="AB18" s="84">
        <v>0</v>
      </c>
      <c r="AC18" s="84">
        <v>0</v>
      </c>
      <c r="AD18" s="84">
        <v>0</v>
      </c>
      <c r="AE18" s="84">
        <v>1595600</v>
      </c>
      <c r="AF18" s="84">
        <v>0</v>
      </c>
      <c r="AG18" s="84">
        <v>0</v>
      </c>
      <c r="AH18" s="84">
        <v>0</v>
      </c>
      <c r="AI18" s="84">
        <v>0</v>
      </c>
      <c r="AJ18" s="84">
        <v>0</v>
      </c>
      <c r="AK18" s="84">
        <v>0</v>
      </c>
      <c r="AL18" s="84">
        <v>0</v>
      </c>
      <c r="AM18" s="84">
        <v>0</v>
      </c>
      <c r="AN18" s="1"/>
    </row>
    <row r="19" spans="1:40" ht="27.6" customHeight="1" x14ac:dyDescent="0.25">
      <c r="A19" s="3"/>
      <c r="B19" s="64" t="s">
        <v>246</v>
      </c>
      <c r="C19" s="64"/>
      <c r="D19" s="44" t="s">
        <v>12</v>
      </c>
      <c r="E19" s="101"/>
      <c r="F19" s="91">
        <v>902</v>
      </c>
      <c r="G19" s="100">
        <v>113</v>
      </c>
      <c r="H19" s="99">
        <v>300100000</v>
      </c>
      <c r="I19" s="98"/>
      <c r="J19" s="21">
        <v>68623462.370000005</v>
      </c>
      <c r="K19" s="21">
        <v>1250250</v>
      </c>
      <c r="L19" s="21">
        <v>4419550</v>
      </c>
      <c r="M19" s="21">
        <v>15514542.470000001</v>
      </c>
      <c r="N19" s="21">
        <v>21184342.469999999</v>
      </c>
      <c r="O19" s="21">
        <v>3919550</v>
      </c>
      <c r="P19" s="21">
        <v>3929550</v>
      </c>
      <c r="Q19" s="21">
        <v>4119550</v>
      </c>
      <c r="R19" s="21">
        <v>11968650</v>
      </c>
      <c r="S19" s="21">
        <v>4428650</v>
      </c>
      <c r="T19" s="21">
        <v>4139550</v>
      </c>
      <c r="U19" s="21">
        <v>4419550</v>
      </c>
      <c r="V19" s="21">
        <v>12987750</v>
      </c>
      <c r="W19" s="21">
        <v>6519550</v>
      </c>
      <c r="X19" s="21">
        <v>6519550</v>
      </c>
      <c r="Y19" s="21">
        <v>9443619.9000000004</v>
      </c>
      <c r="Z19" s="21">
        <v>22482719.899999999</v>
      </c>
      <c r="AA19" s="84">
        <v>68623462.370000005</v>
      </c>
      <c r="AB19" s="84">
        <v>1250250</v>
      </c>
      <c r="AC19" s="84">
        <v>4419550</v>
      </c>
      <c r="AD19" s="84">
        <v>15514542.470000001</v>
      </c>
      <c r="AE19" s="84">
        <v>3919550</v>
      </c>
      <c r="AF19" s="84">
        <v>3929550</v>
      </c>
      <c r="AG19" s="84">
        <v>4119550</v>
      </c>
      <c r="AH19" s="84">
        <v>4428650</v>
      </c>
      <c r="AI19" s="84">
        <v>4139550</v>
      </c>
      <c r="AJ19" s="84">
        <v>4419550</v>
      </c>
      <c r="AK19" s="84">
        <v>6519550</v>
      </c>
      <c r="AL19" s="84">
        <v>6519550</v>
      </c>
      <c r="AM19" s="84">
        <v>9443619.9000000004</v>
      </c>
      <c r="AN19" s="1"/>
    </row>
    <row r="20" spans="1:40" ht="27.6" customHeight="1" x14ac:dyDescent="0.25">
      <c r="A20" s="3"/>
      <c r="B20" s="64" t="s">
        <v>246</v>
      </c>
      <c r="C20" s="64"/>
      <c r="D20" s="44" t="s">
        <v>12</v>
      </c>
      <c r="E20" s="101"/>
      <c r="F20" s="91">
        <v>902</v>
      </c>
      <c r="G20" s="100">
        <v>310</v>
      </c>
      <c r="H20" s="99">
        <v>121003013</v>
      </c>
      <c r="I20" s="98"/>
      <c r="J20" s="21">
        <v>66000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66000</v>
      </c>
      <c r="Z20" s="21">
        <v>66000</v>
      </c>
      <c r="AA20" s="84">
        <v>66000</v>
      </c>
      <c r="AB20" s="84">
        <v>0</v>
      </c>
      <c r="AC20" s="84">
        <v>0</v>
      </c>
      <c r="AD20" s="84">
        <v>0</v>
      </c>
      <c r="AE20" s="84">
        <v>0</v>
      </c>
      <c r="AF20" s="84">
        <v>0</v>
      </c>
      <c r="AG20" s="84">
        <v>0</v>
      </c>
      <c r="AH20" s="84">
        <v>0</v>
      </c>
      <c r="AI20" s="84">
        <v>0</v>
      </c>
      <c r="AJ20" s="84">
        <v>0</v>
      </c>
      <c r="AK20" s="84">
        <v>0</v>
      </c>
      <c r="AL20" s="84">
        <v>0</v>
      </c>
      <c r="AM20" s="84">
        <v>66000</v>
      </c>
      <c r="AN20" s="1"/>
    </row>
    <row r="21" spans="1:40" ht="27.6" customHeight="1" x14ac:dyDescent="0.25">
      <c r="A21" s="3"/>
      <c r="B21" s="64" t="s">
        <v>246</v>
      </c>
      <c r="C21" s="64"/>
      <c r="D21" s="44" t="s">
        <v>12</v>
      </c>
      <c r="E21" s="101"/>
      <c r="F21" s="91">
        <v>902</v>
      </c>
      <c r="G21" s="100">
        <v>310</v>
      </c>
      <c r="H21" s="99">
        <v>121003014</v>
      </c>
      <c r="I21" s="98"/>
      <c r="J21" s="21">
        <v>66000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66000</v>
      </c>
      <c r="Z21" s="21">
        <v>66000</v>
      </c>
      <c r="AA21" s="84">
        <v>66000</v>
      </c>
      <c r="AB21" s="84">
        <v>0</v>
      </c>
      <c r="AC21" s="84">
        <v>0</v>
      </c>
      <c r="AD21" s="84">
        <v>0</v>
      </c>
      <c r="AE21" s="84">
        <v>0</v>
      </c>
      <c r="AF21" s="84">
        <v>0</v>
      </c>
      <c r="AG21" s="84">
        <v>0</v>
      </c>
      <c r="AH21" s="84">
        <v>0</v>
      </c>
      <c r="AI21" s="84">
        <v>0</v>
      </c>
      <c r="AJ21" s="84">
        <v>0</v>
      </c>
      <c r="AK21" s="84">
        <v>0</v>
      </c>
      <c r="AL21" s="84">
        <v>0</v>
      </c>
      <c r="AM21" s="84">
        <v>66000</v>
      </c>
      <c r="AN21" s="1"/>
    </row>
    <row r="22" spans="1:40" ht="27.6" customHeight="1" x14ac:dyDescent="0.25">
      <c r="A22" s="3"/>
      <c r="B22" s="64" t="s">
        <v>246</v>
      </c>
      <c r="C22" s="64"/>
      <c r="D22" s="44" t="s">
        <v>12</v>
      </c>
      <c r="E22" s="101"/>
      <c r="F22" s="91">
        <v>902</v>
      </c>
      <c r="G22" s="100">
        <v>310</v>
      </c>
      <c r="H22" s="99">
        <v>300100000</v>
      </c>
      <c r="I22" s="98"/>
      <c r="J22" s="21">
        <v>21806442.829999998</v>
      </c>
      <c r="K22" s="21">
        <v>597000</v>
      </c>
      <c r="L22" s="21">
        <v>1791000</v>
      </c>
      <c r="M22" s="21">
        <v>1814442.83</v>
      </c>
      <c r="N22" s="21">
        <v>4202442.83</v>
      </c>
      <c r="O22" s="21">
        <v>1851300</v>
      </c>
      <c r="P22" s="21">
        <v>1791000</v>
      </c>
      <c r="Q22" s="21">
        <v>1791000</v>
      </c>
      <c r="R22" s="21">
        <v>5433300</v>
      </c>
      <c r="S22" s="21">
        <v>1901300</v>
      </c>
      <c r="T22" s="21">
        <v>1791000</v>
      </c>
      <c r="U22" s="21">
        <v>1791000</v>
      </c>
      <c r="V22" s="21">
        <v>5483300</v>
      </c>
      <c r="W22" s="21">
        <v>1851300</v>
      </c>
      <c r="X22" s="21">
        <v>1791000</v>
      </c>
      <c r="Y22" s="21">
        <v>3045100</v>
      </c>
      <c r="Z22" s="21">
        <v>6687400</v>
      </c>
      <c r="AA22" s="84">
        <v>21806442.829999998</v>
      </c>
      <c r="AB22" s="84">
        <v>597000</v>
      </c>
      <c r="AC22" s="84">
        <v>1791000</v>
      </c>
      <c r="AD22" s="84">
        <v>1814442.83</v>
      </c>
      <c r="AE22" s="84">
        <v>1851300</v>
      </c>
      <c r="AF22" s="84">
        <v>1791000</v>
      </c>
      <c r="AG22" s="84">
        <v>1791000</v>
      </c>
      <c r="AH22" s="84">
        <v>1901300</v>
      </c>
      <c r="AI22" s="84">
        <v>1791000</v>
      </c>
      <c r="AJ22" s="84">
        <v>1791000</v>
      </c>
      <c r="AK22" s="84">
        <v>1851300</v>
      </c>
      <c r="AL22" s="84">
        <v>1791000</v>
      </c>
      <c r="AM22" s="84">
        <v>3045100</v>
      </c>
      <c r="AN22" s="1"/>
    </row>
    <row r="23" spans="1:40" ht="27.6" customHeight="1" x14ac:dyDescent="0.25">
      <c r="A23" s="3"/>
      <c r="B23" s="64" t="s">
        <v>246</v>
      </c>
      <c r="C23" s="64"/>
      <c r="D23" s="44" t="s">
        <v>12</v>
      </c>
      <c r="E23" s="101"/>
      <c r="F23" s="91">
        <v>902</v>
      </c>
      <c r="G23" s="100">
        <v>310</v>
      </c>
      <c r="H23" s="99">
        <v>400100002</v>
      </c>
      <c r="I23" s="98"/>
      <c r="J23" s="21">
        <v>3092200</v>
      </c>
      <c r="K23" s="21">
        <v>257683.33</v>
      </c>
      <c r="L23" s="21">
        <v>257683.33</v>
      </c>
      <c r="M23" s="21">
        <v>257683.33</v>
      </c>
      <c r="N23" s="21">
        <v>773049.99</v>
      </c>
      <c r="O23" s="21">
        <v>257683.33</v>
      </c>
      <c r="P23" s="21">
        <v>257683.33</v>
      </c>
      <c r="Q23" s="21">
        <v>257683.33</v>
      </c>
      <c r="R23" s="21">
        <v>773049.99</v>
      </c>
      <c r="S23" s="21">
        <v>257683.33</v>
      </c>
      <c r="T23" s="21">
        <v>257683.33</v>
      </c>
      <c r="U23" s="21">
        <v>257683.33</v>
      </c>
      <c r="V23" s="21">
        <v>773049.99</v>
      </c>
      <c r="W23" s="21">
        <v>257683.33</v>
      </c>
      <c r="X23" s="21">
        <v>257683.33</v>
      </c>
      <c r="Y23" s="21">
        <v>257683.37</v>
      </c>
      <c r="Z23" s="21">
        <v>773050.03</v>
      </c>
      <c r="AA23" s="84">
        <v>3092200</v>
      </c>
      <c r="AB23" s="84">
        <v>257683.33</v>
      </c>
      <c r="AC23" s="84">
        <v>257683.33</v>
      </c>
      <c r="AD23" s="84">
        <v>257683.33</v>
      </c>
      <c r="AE23" s="84">
        <v>257683.33</v>
      </c>
      <c r="AF23" s="84">
        <v>257683.33</v>
      </c>
      <c r="AG23" s="84">
        <v>257683.33</v>
      </c>
      <c r="AH23" s="84">
        <v>257683.33</v>
      </c>
      <c r="AI23" s="84">
        <v>257683.33</v>
      </c>
      <c r="AJ23" s="84">
        <v>257683.33</v>
      </c>
      <c r="AK23" s="84">
        <v>257683.33</v>
      </c>
      <c r="AL23" s="84">
        <v>257683.33</v>
      </c>
      <c r="AM23" s="84">
        <v>257683.37</v>
      </c>
      <c r="AN23" s="1"/>
    </row>
    <row r="24" spans="1:40" ht="27.6" customHeight="1" x14ac:dyDescent="0.25">
      <c r="A24" s="3"/>
      <c r="B24" s="64" t="s">
        <v>246</v>
      </c>
      <c r="C24" s="64"/>
      <c r="D24" s="44" t="s">
        <v>12</v>
      </c>
      <c r="E24" s="101"/>
      <c r="F24" s="91">
        <v>902</v>
      </c>
      <c r="G24" s="100">
        <v>405</v>
      </c>
      <c r="H24" s="99">
        <v>121003033</v>
      </c>
      <c r="I24" s="98"/>
      <c r="J24" s="21">
        <v>11414900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11414900</v>
      </c>
      <c r="Z24" s="21">
        <v>11414900</v>
      </c>
      <c r="AA24" s="84">
        <v>11414900</v>
      </c>
      <c r="AB24" s="84">
        <v>0</v>
      </c>
      <c r="AC24" s="84">
        <v>0</v>
      </c>
      <c r="AD24" s="84">
        <v>0</v>
      </c>
      <c r="AE24" s="84">
        <v>0</v>
      </c>
      <c r="AF24" s="84">
        <v>0</v>
      </c>
      <c r="AG24" s="84">
        <v>0</v>
      </c>
      <c r="AH24" s="84">
        <v>0</v>
      </c>
      <c r="AI24" s="84">
        <v>0</v>
      </c>
      <c r="AJ24" s="84">
        <v>0</v>
      </c>
      <c r="AK24" s="84">
        <v>0</v>
      </c>
      <c r="AL24" s="84">
        <v>0</v>
      </c>
      <c r="AM24" s="84">
        <v>11414900</v>
      </c>
      <c r="AN24" s="1"/>
    </row>
    <row r="25" spans="1:40" ht="27.6" customHeight="1" x14ac:dyDescent="0.25">
      <c r="A25" s="3"/>
      <c r="B25" s="64" t="s">
        <v>246</v>
      </c>
      <c r="C25" s="64"/>
      <c r="D25" s="44" t="s">
        <v>12</v>
      </c>
      <c r="E25" s="101"/>
      <c r="F25" s="91">
        <v>902</v>
      </c>
      <c r="G25" s="100">
        <v>405</v>
      </c>
      <c r="H25" s="99">
        <v>121003034</v>
      </c>
      <c r="I25" s="98"/>
      <c r="J25" s="21">
        <v>249900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249900</v>
      </c>
      <c r="Z25" s="21">
        <v>249900</v>
      </c>
      <c r="AA25" s="84">
        <v>249900</v>
      </c>
      <c r="AB25" s="84">
        <v>0</v>
      </c>
      <c r="AC25" s="84">
        <v>0</v>
      </c>
      <c r="AD25" s="84">
        <v>0</v>
      </c>
      <c r="AE25" s="84">
        <v>0</v>
      </c>
      <c r="AF25" s="84">
        <v>0</v>
      </c>
      <c r="AG25" s="84">
        <v>0</v>
      </c>
      <c r="AH25" s="84">
        <v>0</v>
      </c>
      <c r="AI25" s="84">
        <v>0</v>
      </c>
      <c r="AJ25" s="84">
        <v>0</v>
      </c>
      <c r="AK25" s="84">
        <v>0</v>
      </c>
      <c r="AL25" s="84">
        <v>0</v>
      </c>
      <c r="AM25" s="84">
        <v>249900</v>
      </c>
      <c r="AN25" s="1"/>
    </row>
    <row r="26" spans="1:40" ht="27.6" customHeight="1" x14ac:dyDescent="0.25">
      <c r="A26" s="3"/>
      <c r="B26" s="64" t="s">
        <v>246</v>
      </c>
      <c r="C26" s="64"/>
      <c r="D26" s="44" t="s">
        <v>12</v>
      </c>
      <c r="E26" s="101"/>
      <c r="F26" s="91">
        <v>902</v>
      </c>
      <c r="G26" s="100">
        <v>405</v>
      </c>
      <c r="H26" s="99">
        <v>300100000</v>
      </c>
      <c r="I26" s="98"/>
      <c r="J26" s="21">
        <v>170000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70000</v>
      </c>
      <c r="X26" s="21">
        <v>0</v>
      </c>
      <c r="Y26" s="21">
        <v>100000</v>
      </c>
      <c r="Z26" s="21">
        <v>170000</v>
      </c>
      <c r="AA26" s="84">
        <v>170000</v>
      </c>
      <c r="AB26" s="84">
        <v>0</v>
      </c>
      <c r="AC26" s="84">
        <v>0</v>
      </c>
      <c r="AD26" s="84">
        <v>0</v>
      </c>
      <c r="AE26" s="84">
        <v>0</v>
      </c>
      <c r="AF26" s="84">
        <v>0</v>
      </c>
      <c r="AG26" s="84">
        <v>0</v>
      </c>
      <c r="AH26" s="84">
        <v>0</v>
      </c>
      <c r="AI26" s="84">
        <v>0</v>
      </c>
      <c r="AJ26" s="84">
        <v>0</v>
      </c>
      <c r="AK26" s="84">
        <v>70000</v>
      </c>
      <c r="AL26" s="84">
        <v>0</v>
      </c>
      <c r="AM26" s="84">
        <v>100000</v>
      </c>
      <c r="AN26" s="1"/>
    </row>
    <row r="27" spans="1:40" ht="27.6" customHeight="1" x14ac:dyDescent="0.25">
      <c r="A27" s="3"/>
      <c r="B27" s="64" t="s">
        <v>246</v>
      </c>
      <c r="C27" s="64"/>
      <c r="D27" s="44" t="s">
        <v>12</v>
      </c>
      <c r="E27" s="101"/>
      <c r="F27" s="91">
        <v>902</v>
      </c>
      <c r="G27" s="100">
        <v>409</v>
      </c>
      <c r="H27" s="99">
        <v>300100000</v>
      </c>
      <c r="I27" s="98"/>
      <c r="J27" s="21">
        <v>2388539.5099999998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315900</v>
      </c>
      <c r="X27" s="21">
        <v>0</v>
      </c>
      <c r="Y27" s="21">
        <v>2072639.51</v>
      </c>
      <c r="Z27" s="21">
        <v>2388539.5099999998</v>
      </c>
      <c r="AA27" s="84">
        <v>2388539.5099999998</v>
      </c>
      <c r="AB27" s="84">
        <v>0</v>
      </c>
      <c r="AC27" s="84">
        <v>0</v>
      </c>
      <c r="AD27" s="84">
        <v>0</v>
      </c>
      <c r="AE27" s="84">
        <v>0</v>
      </c>
      <c r="AF27" s="84">
        <v>0</v>
      </c>
      <c r="AG27" s="84">
        <v>0</v>
      </c>
      <c r="AH27" s="84">
        <v>0</v>
      </c>
      <c r="AI27" s="84">
        <v>0</v>
      </c>
      <c r="AJ27" s="84">
        <v>0</v>
      </c>
      <c r="AK27" s="84">
        <v>315900</v>
      </c>
      <c r="AL27" s="84">
        <v>0</v>
      </c>
      <c r="AM27" s="84">
        <v>2072639.51</v>
      </c>
      <c r="AN27" s="1"/>
    </row>
    <row r="28" spans="1:40" ht="27.6" customHeight="1" x14ac:dyDescent="0.25">
      <c r="A28" s="3"/>
      <c r="B28" s="64" t="s">
        <v>246</v>
      </c>
      <c r="C28" s="64"/>
      <c r="D28" s="44" t="s">
        <v>12</v>
      </c>
      <c r="E28" s="101"/>
      <c r="F28" s="91">
        <v>902</v>
      </c>
      <c r="G28" s="100">
        <v>412</v>
      </c>
      <c r="H28" s="99">
        <v>300100000</v>
      </c>
      <c r="I28" s="98"/>
      <c r="J28" s="21">
        <v>6674700</v>
      </c>
      <c r="K28" s="21">
        <v>0</v>
      </c>
      <c r="L28" s="21">
        <v>35000</v>
      </c>
      <c r="M28" s="21">
        <v>35000</v>
      </c>
      <c r="N28" s="21">
        <v>70000</v>
      </c>
      <c r="O28" s="21">
        <v>35000</v>
      </c>
      <c r="P28" s="21">
        <v>230700</v>
      </c>
      <c r="Q28" s="21">
        <v>35000</v>
      </c>
      <c r="R28" s="21">
        <v>300700</v>
      </c>
      <c r="S28" s="21">
        <v>3235000</v>
      </c>
      <c r="T28" s="21">
        <v>595000</v>
      </c>
      <c r="U28" s="21">
        <v>35000</v>
      </c>
      <c r="V28" s="21">
        <v>3865000</v>
      </c>
      <c r="W28" s="21">
        <v>35000</v>
      </c>
      <c r="X28" s="21">
        <v>35000</v>
      </c>
      <c r="Y28" s="21">
        <v>2369000</v>
      </c>
      <c r="Z28" s="21">
        <v>2439000</v>
      </c>
      <c r="AA28" s="84">
        <v>6674700</v>
      </c>
      <c r="AB28" s="84">
        <v>0</v>
      </c>
      <c r="AC28" s="84">
        <v>35000</v>
      </c>
      <c r="AD28" s="84">
        <v>35000</v>
      </c>
      <c r="AE28" s="84">
        <v>35000</v>
      </c>
      <c r="AF28" s="84">
        <v>230700</v>
      </c>
      <c r="AG28" s="84">
        <v>35000</v>
      </c>
      <c r="AH28" s="84">
        <v>3235000</v>
      </c>
      <c r="AI28" s="84">
        <v>595000</v>
      </c>
      <c r="AJ28" s="84">
        <v>35000</v>
      </c>
      <c r="AK28" s="84">
        <v>35000</v>
      </c>
      <c r="AL28" s="84">
        <v>35000</v>
      </c>
      <c r="AM28" s="84">
        <v>2369000</v>
      </c>
      <c r="AN28" s="1"/>
    </row>
    <row r="29" spans="1:40" ht="27.6" customHeight="1" x14ac:dyDescent="0.25">
      <c r="A29" s="3"/>
      <c r="B29" s="64" t="s">
        <v>246</v>
      </c>
      <c r="C29" s="64"/>
      <c r="D29" s="44" t="s">
        <v>12</v>
      </c>
      <c r="E29" s="101"/>
      <c r="F29" s="91">
        <v>902</v>
      </c>
      <c r="G29" s="100">
        <v>502</v>
      </c>
      <c r="H29" s="99">
        <v>300100000</v>
      </c>
      <c r="I29" s="98"/>
      <c r="J29" s="21">
        <v>28090700</v>
      </c>
      <c r="K29" s="21">
        <v>1181206</v>
      </c>
      <c r="L29" s="21">
        <v>480000</v>
      </c>
      <c r="M29" s="21">
        <v>0</v>
      </c>
      <c r="N29" s="21">
        <v>1661206</v>
      </c>
      <c r="O29" s="21">
        <v>2455000</v>
      </c>
      <c r="P29" s="21">
        <v>1962840</v>
      </c>
      <c r="Q29" s="21">
        <v>6213400</v>
      </c>
      <c r="R29" s="21">
        <v>10631240</v>
      </c>
      <c r="S29" s="21">
        <v>0</v>
      </c>
      <c r="T29" s="21">
        <v>12590954</v>
      </c>
      <c r="U29" s="21">
        <v>0</v>
      </c>
      <c r="V29" s="21">
        <v>12590954</v>
      </c>
      <c r="W29" s="21">
        <v>0</v>
      </c>
      <c r="X29" s="21">
        <v>0</v>
      </c>
      <c r="Y29" s="21">
        <v>3207300</v>
      </c>
      <c r="Z29" s="21">
        <v>3207300</v>
      </c>
      <c r="AA29" s="84">
        <v>28090700</v>
      </c>
      <c r="AB29" s="84">
        <v>1181206</v>
      </c>
      <c r="AC29" s="84">
        <v>480000</v>
      </c>
      <c r="AD29" s="84">
        <v>0</v>
      </c>
      <c r="AE29" s="84">
        <v>2455000</v>
      </c>
      <c r="AF29" s="84">
        <v>1962840</v>
      </c>
      <c r="AG29" s="84">
        <v>6213400</v>
      </c>
      <c r="AH29" s="84">
        <v>0</v>
      </c>
      <c r="AI29" s="84">
        <v>12590954</v>
      </c>
      <c r="AJ29" s="84">
        <v>0</v>
      </c>
      <c r="AK29" s="84">
        <v>0</v>
      </c>
      <c r="AL29" s="84">
        <v>0</v>
      </c>
      <c r="AM29" s="84">
        <v>3207300</v>
      </c>
      <c r="AN29" s="1"/>
    </row>
    <row r="30" spans="1:40" ht="27.6" customHeight="1" x14ac:dyDescent="0.25">
      <c r="A30" s="3"/>
      <c r="B30" s="64" t="s">
        <v>246</v>
      </c>
      <c r="C30" s="64"/>
      <c r="D30" s="44" t="s">
        <v>12</v>
      </c>
      <c r="E30" s="101"/>
      <c r="F30" s="91">
        <v>902</v>
      </c>
      <c r="G30" s="100">
        <v>605</v>
      </c>
      <c r="H30" s="99">
        <v>300100000</v>
      </c>
      <c r="I30" s="98"/>
      <c r="J30" s="21">
        <v>300000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300000</v>
      </c>
      <c r="R30" s="21">
        <v>300000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84">
        <v>300000</v>
      </c>
      <c r="AB30" s="84">
        <v>0</v>
      </c>
      <c r="AC30" s="84">
        <v>0</v>
      </c>
      <c r="AD30" s="84">
        <v>0</v>
      </c>
      <c r="AE30" s="84">
        <v>0</v>
      </c>
      <c r="AF30" s="84">
        <v>0</v>
      </c>
      <c r="AG30" s="84">
        <v>300000</v>
      </c>
      <c r="AH30" s="84">
        <v>0</v>
      </c>
      <c r="AI30" s="84">
        <v>0</v>
      </c>
      <c r="AJ30" s="84">
        <v>0</v>
      </c>
      <c r="AK30" s="84">
        <v>0</v>
      </c>
      <c r="AL30" s="84">
        <v>0</v>
      </c>
      <c r="AM30" s="84">
        <v>0</v>
      </c>
      <c r="AN30" s="1"/>
    </row>
    <row r="31" spans="1:40" ht="27.6" customHeight="1" x14ac:dyDescent="0.25">
      <c r="A31" s="3"/>
      <c r="B31" s="64" t="s">
        <v>246</v>
      </c>
      <c r="C31" s="64"/>
      <c r="D31" s="44" t="s">
        <v>12</v>
      </c>
      <c r="E31" s="101"/>
      <c r="F31" s="91">
        <v>902</v>
      </c>
      <c r="G31" s="100">
        <v>701</v>
      </c>
      <c r="H31" s="99">
        <v>300100000</v>
      </c>
      <c r="I31" s="98"/>
      <c r="J31" s="21">
        <v>977200</v>
      </c>
      <c r="K31" s="21">
        <v>0</v>
      </c>
      <c r="L31" s="21">
        <v>0</v>
      </c>
      <c r="M31" s="21">
        <v>417200</v>
      </c>
      <c r="N31" s="21">
        <v>417200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560000</v>
      </c>
      <c r="Z31" s="21">
        <v>560000</v>
      </c>
      <c r="AA31" s="84">
        <v>977200</v>
      </c>
      <c r="AB31" s="84">
        <v>0</v>
      </c>
      <c r="AC31" s="84">
        <v>0</v>
      </c>
      <c r="AD31" s="84">
        <v>417200</v>
      </c>
      <c r="AE31" s="84">
        <v>0</v>
      </c>
      <c r="AF31" s="84">
        <v>0</v>
      </c>
      <c r="AG31" s="84">
        <v>0</v>
      </c>
      <c r="AH31" s="84">
        <v>0</v>
      </c>
      <c r="AI31" s="84">
        <v>0</v>
      </c>
      <c r="AJ31" s="84">
        <v>0</v>
      </c>
      <c r="AK31" s="84">
        <v>0</v>
      </c>
      <c r="AL31" s="84">
        <v>0</v>
      </c>
      <c r="AM31" s="84">
        <v>560000</v>
      </c>
      <c r="AN31" s="1"/>
    </row>
    <row r="32" spans="1:40" ht="27.6" customHeight="1" x14ac:dyDescent="0.25">
      <c r="A32" s="3"/>
      <c r="B32" s="64" t="s">
        <v>246</v>
      </c>
      <c r="C32" s="64"/>
      <c r="D32" s="44" t="s">
        <v>12</v>
      </c>
      <c r="E32" s="101"/>
      <c r="F32" s="91">
        <v>902</v>
      </c>
      <c r="G32" s="100">
        <v>702</v>
      </c>
      <c r="H32" s="99">
        <v>300100000</v>
      </c>
      <c r="I32" s="98"/>
      <c r="J32" s="21">
        <v>2705100</v>
      </c>
      <c r="K32" s="21">
        <v>0</v>
      </c>
      <c r="L32" s="21">
        <v>0</v>
      </c>
      <c r="M32" s="21">
        <v>2705100</v>
      </c>
      <c r="N32" s="21">
        <v>2705100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84">
        <v>2705100</v>
      </c>
      <c r="AB32" s="84">
        <v>0</v>
      </c>
      <c r="AC32" s="84">
        <v>0</v>
      </c>
      <c r="AD32" s="84">
        <v>2705100</v>
      </c>
      <c r="AE32" s="84">
        <v>0</v>
      </c>
      <c r="AF32" s="84">
        <v>0</v>
      </c>
      <c r="AG32" s="84">
        <v>0</v>
      </c>
      <c r="AH32" s="84">
        <v>0</v>
      </c>
      <c r="AI32" s="84">
        <v>0</v>
      </c>
      <c r="AJ32" s="84">
        <v>0</v>
      </c>
      <c r="AK32" s="84">
        <v>0</v>
      </c>
      <c r="AL32" s="84">
        <v>0</v>
      </c>
      <c r="AM32" s="84">
        <v>0</v>
      </c>
      <c r="AN32" s="1"/>
    </row>
    <row r="33" spans="1:40" ht="27.6" customHeight="1" x14ac:dyDescent="0.25">
      <c r="A33" s="3"/>
      <c r="B33" s="64" t="s">
        <v>246</v>
      </c>
      <c r="C33" s="64"/>
      <c r="D33" s="44" t="s">
        <v>12</v>
      </c>
      <c r="E33" s="101"/>
      <c r="F33" s="91">
        <v>902</v>
      </c>
      <c r="G33" s="100">
        <v>902</v>
      </c>
      <c r="H33" s="99">
        <v>121003036</v>
      </c>
      <c r="I33" s="98"/>
      <c r="J33" s="21">
        <v>22200000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22200000</v>
      </c>
      <c r="Z33" s="21">
        <v>22200000</v>
      </c>
      <c r="AA33" s="84">
        <v>22200000</v>
      </c>
      <c r="AB33" s="84">
        <v>0</v>
      </c>
      <c r="AC33" s="84">
        <v>0</v>
      </c>
      <c r="AD33" s="84">
        <v>0</v>
      </c>
      <c r="AE33" s="84">
        <v>0</v>
      </c>
      <c r="AF33" s="84">
        <v>0</v>
      </c>
      <c r="AG33" s="84">
        <v>0</v>
      </c>
      <c r="AH33" s="84">
        <v>0</v>
      </c>
      <c r="AI33" s="84">
        <v>0</v>
      </c>
      <c r="AJ33" s="84">
        <v>0</v>
      </c>
      <c r="AK33" s="84">
        <v>0</v>
      </c>
      <c r="AL33" s="84">
        <v>0</v>
      </c>
      <c r="AM33" s="84">
        <v>22200000</v>
      </c>
      <c r="AN33" s="1"/>
    </row>
    <row r="34" spans="1:40" ht="27.6" customHeight="1" x14ac:dyDescent="0.25">
      <c r="A34" s="3"/>
      <c r="B34" s="64" t="s">
        <v>246</v>
      </c>
      <c r="C34" s="64"/>
      <c r="D34" s="44" t="s">
        <v>12</v>
      </c>
      <c r="E34" s="101"/>
      <c r="F34" s="91">
        <v>902</v>
      </c>
      <c r="G34" s="100">
        <v>1001</v>
      </c>
      <c r="H34" s="99">
        <v>300100000</v>
      </c>
      <c r="I34" s="98"/>
      <c r="J34" s="21">
        <v>5559122</v>
      </c>
      <c r="K34" s="21">
        <v>463300</v>
      </c>
      <c r="L34" s="21">
        <v>463300</v>
      </c>
      <c r="M34" s="21">
        <v>463300</v>
      </c>
      <c r="N34" s="21">
        <v>1389900</v>
      </c>
      <c r="O34" s="21">
        <v>463300</v>
      </c>
      <c r="P34" s="21">
        <v>463300</v>
      </c>
      <c r="Q34" s="21">
        <v>463300</v>
      </c>
      <c r="R34" s="21">
        <v>1389900</v>
      </c>
      <c r="S34" s="21">
        <v>463300</v>
      </c>
      <c r="T34" s="21">
        <v>463300</v>
      </c>
      <c r="U34" s="21">
        <v>463300</v>
      </c>
      <c r="V34" s="21">
        <v>1389900</v>
      </c>
      <c r="W34" s="21">
        <v>463300</v>
      </c>
      <c r="X34" s="21">
        <v>463300</v>
      </c>
      <c r="Y34" s="21">
        <v>462822</v>
      </c>
      <c r="Z34" s="21">
        <v>1389422</v>
      </c>
      <c r="AA34" s="84">
        <v>5559122</v>
      </c>
      <c r="AB34" s="84">
        <v>463300</v>
      </c>
      <c r="AC34" s="84">
        <v>463300</v>
      </c>
      <c r="AD34" s="84">
        <v>463300</v>
      </c>
      <c r="AE34" s="84">
        <v>463300</v>
      </c>
      <c r="AF34" s="84">
        <v>463300</v>
      </c>
      <c r="AG34" s="84">
        <v>463300</v>
      </c>
      <c r="AH34" s="84">
        <v>463300</v>
      </c>
      <c r="AI34" s="84">
        <v>463300</v>
      </c>
      <c r="AJ34" s="84">
        <v>463300</v>
      </c>
      <c r="AK34" s="84">
        <v>463300</v>
      </c>
      <c r="AL34" s="84">
        <v>463300</v>
      </c>
      <c r="AM34" s="84">
        <v>462822</v>
      </c>
      <c r="AN34" s="1"/>
    </row>
    <row r="35" spans="1:40" ht="27.6" customHeight="1" x14ac:dyDescent="0.25">
      <c r="A35" s="3"/>
      <c r="B35" s="64" t="s">
        <v>246</v>
      </c>
      <c r="C35" s="64"/>
      <c r="D35" s="44" t="s">
        <v>12</v>
      </c>
      <c r="E35" s="101"/>
      <c r="F35" s="91">
        <v>902</v>
      </c>
      <c r="G35" s="100">
        <v>1004</v>
      </c>
      <c r="H35" s="99">
        <v>121003037</v>
      </c>
      <c r="I35" s="98"/>
      <c r="J35" s="21">
        <v>43308700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43308700</v>
      </c>
      <c r="Z35" s="21">
        <v>43308700</v>
      </c>
      <c r="AA35" s="84">
        <v>43308700</v>
      </c>
      <c r="AB35" s="84">
        <v>0</v>
      </c>
      <c r="AC35" s="84">
        <v>0</v>
      </c>
      <c r="AD35" s="84">
        <v>0</v>
      </c>
      <c r="AE35" s="84">
        <v>0</v>
      </c>
      <c r="AF35" s="84">
        <v>0</v>
      </c>
      <c r="AG35" s="84">
        <v>0</v>
      </c>
      <c r="AH35" s="84">
        <v>0</v>
      </c>
      <c r="AI35" s="84">
        <v>0</v>
      </c>
      <c r="AJ35" s="84">
        <v>0</v>
      </c>
      <c r="AK35" s="84">
        <v>0</v>
      </c>
      <c r="AL35" s="84">
        <v>0</v>
      </c>
      <c r="AM35" s="84">
        <v>43308700</v>
      </c>
      <c r="AN35" s="1"/>
    </row>
    <row r="36" spans="1:40" ht="27.6" customHeight="1" x14ac:dyDescent="0.25">
      <c r="A36" s="3"/>
      <c r="B36" s="64" t="s">
        <v>246</v>
      </c>
      <c r="C36" s="64"/>
      <c r="D36" s="44" t="s">
        <v>12</v>
      </c>
      <c r="E36" s="101"/>
      <c r="F36" s="91">
        <v>902</v>
      </c>
      <c r="G36" s="100">
        <v>1004</v>
      </c>
      <c r="H36" s="99">
        <v>202803000</v>
      </c>
      <c r="I36" s="98"/>
      <c r="J36" s="21">
        <v>13902900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13902900</v>
      </c>
      <c r="Z36" s="21">
        <v>13902900</v>
      </c>
      <c r="AA36" s="84">
        <v>13902900</v>
      </c>
      <c r="AB36" s="84">
        <v>0</v>
      </c>
      <c r="AC36" s="84">
        <v>0</v>
      </c>
      <c r="AD36" s="84">
        <v>0</v>
      </c>
      <c r="AE36" s="84">
        <v>0</v>
      </c>
      <c r="AF36" s="84">
        <v>0</v>
      </c>
      <c r="AG36" s="84">
        <v>0</v>
      </c>
      <c r="AH36" s="84">
        <v>0</v>
      </c>
      <c r="AI36" s="84">
        <v>0</v>
      </c>
      <c r="AJ36" s="84">
        <v>0</v>
      </c>
      <c r="AK36" s="84">
        <v>0</v>
      </c>
      <c r="AL36" s="84">
        <v>0</v>
      </c>
      <c r="AM36" s="84">
        <v>13902900</v>
      </c>
      <c r="AN36" s="1"/>
    </row>
    <row r="37" spans="1:40" ht="27.6" customHeight="1" x14ac:dyDescent="0.25">
      <c r="A37" s="3"/>
      <c r="B37" s="64" t="s">
        <v>246</v>
      </c>
      <c r="C37" s="64"/>
      <c r="D37" s="44" t="s">
        <v>12</v>
      </c>
      <c r="E37" s="101"/>
      <c r="F37" s="91">
        <v>902</v>
      </c>
      <c r="G37" s="100">
        <v>1004</v>
      </c>
      <c r="H37" s="99">
        <v>300100000</v>
      </c>
      <c r="I37" s="98"/>
      <c r="J37" s="21">
        <v>98300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98300</v>
      </c>
      <c r="Z37" s="21">
        <v>98300</v>
      </c>
      <c r="AA37" s="84">
        <v>98300</v>
      </c>
      <c r="AB37" s="84">
        <v>0</v>
      </c>
      <c r="AC37" s="84">
        <v>0</v>
      </c>
      <c r="AD37" s="84">
        <v>0</v>
      </c>
      <c r="AE37" s="84">
        <v>0</v>
      </c>
      <c r="AF37" s="84">
        <v>0</v>
      </c>
      <c r="AG37" s="84">
        <v>0</v>
      </c>
      <c r="AH37" s="84">
        <v>0</v>
      </c>
      <c r="AI37" s="84">
        <v>0</v>
      </c>
      <c r="AJ37" s="84">
        <v>0</v>
      </c>
      <c r="AK37" s="84">
        <v>0</v>
      </c>
      <c r="AL37" s="84">
        <v>0</v>
      </c>
      <c r="AM37" s="84">
        <v>98300</v>
      </c>
      <c r="AN37" s="1"/>
    </row>
    <row r="38" spans="1:40" ht="27.6" customHeight="1" x14ac:dyDescent="0.25">
      <c r="A38" s="3"/>
      <c r="B38" s="65" t="s">
        <v>246</v>
      </c>
      <c r="C38" s="65"/>
      <c r="D38" s="19" t="s">
        <v>12</v>
      </c>
      <c r="E38" s="97"/>
      <c r="F38" s="91">
        <v>902</v>
      </c>
      <c r="G38" s="96">
        <v>1301</v>
      </c>
      <c r="H38" s="95">
        <v>300100000</v>
      </c>
      <c r="I38" s="94"/>
      <c r="J38" s="12">
        <v>2721300</v>
      </c>
      <c r="K38" s="12">
        <v>226800</v>
      </c>
      <c r="L38" s="12">
        <v>226800</v>
      </c>
      <c r="M38" s="12">
        <v>226800</v>
      </c>
      <c r="N38" s="21">
        <v>680400</v>
      </c>
      <c r="O38" s="12">
        <v>226800</v>
      </c>
      <c r="P38" s="12">
        <v>226800</v>
      </c>
      <c r="Q38" s="12">
        <v>226800</v>
      </c>
      <c r="R38" s="21">
        <v>680400</v>
      </c>
      <c r="S38" s="12">
        <v>226800</v>
      </c>
      <c r="T38" s="12">
        <v>226800</v>
      </c>
      <c r="U38" s="12">
        <v>226800</v>
      </c>
      <c r="V38" s="21">
        <v>680400</v>
      </c>
      <c r="W38" s="12">
        <v>226700</v>
      </c>
      <c r="X38" s="12">
        <v>226700</v>
      </c>
      <c r="Y38" s="12">
        <v>226700</v>
      </c>
      <c r="Z38" s="21">
        <v>680100</v>
      </c>
      <c r="AA38" s="84">
        <v>2721300</v>
      </c>
      <c r="AB38" s="84">
        <v>226800</v>
      </c>
      <c r="AC38" s="84">
        <v>226800</v>
      </c>
      <c r="AD38" s="84">
        <v>226800</v>
      </c>
      <c r="AE38" s="84">
        <v>226800</v>
      </c>
      <c r="AF38" s="84">
        <v>226800</v>
      </c>
      <c r="AG38" s="84">
        <v>226800</v>
      </c>
      <c r="AH38" s="84">
        <v>226800</v>
      </c>
      <c r="AI38" s="84">
        <v>226800</v>
      </c>
      <c r="AJ38" s="84">
        <v>226800</v>
      </c>
      <c r="AK38" s="84">
        <v>226700</v>
      </c>
      <c r="AL38" s="84">
        <v>226700</v>
      </c>
      <c r="AM38" s="84">
        <v>226700</v>
      </c>
      <c r="AN38" s="1"/>
    </row>
    <row r="39" spans="1:40" ht="27.6" customHeight="1" x14ac:dyDescent="0.25">
      <c r="A39" s="3"/>
      <c r="B39" s="31" t="s">
        <v>68</v>
      </c>
      <c r="C39" s="31"/>
      <c r="D39" s="31"/>
      <c r="E39" s="31"/>
      <c r="F39" s="87" t="s">
        <v>203</v>
      </c>
      <c r="G39" s="86"/>
      <c r="H39" s="86"/>
      <c r="I39" s="85"/>
      <c r="J39" s="29">
        <v>17321100</v>
      </c>
      <c r="K39" s="29">
        <v>1280798.72</v>
      </c>
      <c r="L39" s="29">
        <v>1204226.78</v>
      </c>
      <c r="M39" s="7">
        <v>1545090.13</v>
      </c>
      <c r="N39" s="76">
        <v>4030115.63</v>
      </c>
      <c r="O39" s="29">
        <v>1328284.3700000001</v>
      </c>
      <c r="P39" s="29">
        <v>1467700</v>
      </c>
      <c r="Q39" s="7">
        <v>1636700</v>
      </c>
      <c r="R39" s="76">
        <v>4432684.37</v>
      </c>
      <c r="S39" s="29">
        <v>1333700</v>
      </c>
      <c r="T39" s="29">
        <v>1221700</v>
      </c>
      <c r="U39" s="7">
        <v>1520700</v>
      </c>
      <c r="V39" s="76">
        <v>4076100</v>
      </c>
      <c r="W39" s="29">
        <v>1301100</v>
      </c>
      <c r="X39" s="29">
        <v>1273700</v>
      </c>
      <c r="Y39" s="7">
        <v>2207400</v>
      </c>
      <c r="Z39" s="76">
        <v>4782200</v>
      </c>
      <c r="AA39" s="84">
        <v>17321100</v>
      </c>
      <c r="AB39" s="84">
        <v>1280798.72</v>
      </c>
      <c r="AC39" s="84">
        <v>1204226.78</v>
      </c>
      <c r="AD39" s="84">
        <v>1545090.13</v>
      </c>
      <c r="AE39" s="84">
        <v>1328284.3700000001</v>
      </c>
      <c r="AF39" s="84">
        <v>1467700</v>
      </c>
      <c r="AG39" s="84">
        <v>1636700</v>
      </c>
      <c r="AH39" s="84">
        <v>1333700</v>
      </c>
      <c r="AI39" s="84">
        <v>1221700</v>
      </c>
      <c r="AJ39" s="84">
        <v>1520700</v>
      </c>
      <c r="AK39" s="84">
        <v>1301100</v>
      </c>
      <c r="AL39" s="84">
        <v>1273700</v>
      </c>
      <c r="AM39" s="84">
        <v>2207400</v>
      </c>
      <c r="AN39" s="1"/>
    </row>
    <row r="40" spans="1:40" ht="27.6" customHeight="1" x14ac:dyDescent="0.25">
      <c r="A40" s="3"/>
      <c r="B40" s="106" t="s">
        <v>246</v>
      </c>
      <c r="C40" s="106"/>
      <c r="D40" s="9" t="s">
        <v>66</v>
      </c>
      <c r="E40" s="105"/>
      <c r="F40" s="91">
        <v>905</v>
      </c>
      <c r="G40" s="104">
        <v>106</v>
      </c>
      <c r="H40" s="103">
        <v>300100000</v>
      </c>
      <c r="I40" s="102"/>
      <c r="J40" s="22">
        <v>15192800</v>
      </c>
      <c r="K40" s="22">
        <v>1093798.72</v>
      </c>
      <c r="L40" s="22">
        <v>1027526.78</v>
      </c>
      <c r="M40" s="22">
        <v>1368390.13</v>
      </c>
      <c r="N40" s="21">
        <v>3489715.63</v>
      </c>
      <c r="O40" s="22">
        <v>1151584.3700000001</v>
      </c>
      <c r="P40" s="22">
        <v>1291000</v>
      </c>
      <c r="Q40" s="22">
        <v>1460000</v>
      </c>
      <c r="R40" s="21">
        <v>3902584.37</v>
      </c>
      <c r="S40" s="22">
        <v>1157000</v>
      </c>
      <c r="T40" s="22">
        <v>1045000</v>
      </c>
      <c r="U40" s="22">
        <v>1344000</v>
      </c>
      <c r="V40" s="21">
        <v>3546000</v>
      </c>
      <c r="W40" s="22">
        <v>1124400</v>
      </c>
      <c r="X40" s="22">
        <v>1097000</v>
      </c>
      <c r="Y40" s="22">
        <v>2033100</v>
      </c>
      <c r="Z40" s="21">
        <v>4254500</v>
      </c>
      <c r="AA40" s="84">
        <v>15192800</v>
      </c>
      <c r="AB40" s="84">
        <v>1093798.72</v>
      </c>
      <c r="AC40" s="84">
        <v>1027526.78</v>
      </c>
      <c r="AD40" s="84">
        <v>1368390.13</v>
      </c>
      <c r="AE40" s="84">
        <v>1151584.3700000001</v>
      </c>
      <c r="AF40" s="84">
        <v>1291000</v>
      </c>
      <c r="AG40" s="84">
        <v>1460000</v>
      </c>
      <c r="AH40" s="84">
        <v>1157000</v>
      </c>
      <c r="AI40" s="84">
        <v>1045000</v>
      </c>
      <c r="AJ40" s="84">
        <v>1344000</v>
      </c>
      <c r="AK40" s="84">
        <v>1124400</v>
      </c>
      <c r="AL40" s="84">
        <v>1097000</v>
      </c>
      <c r="AM40" s="84">
        <v>2033100</v>
      </c>
      <c r="AN40" s="1"/>
    </row>
    <row r="41" spans="1:40" ht="27.6" customHeight="1" x14ac:dyDescent="0.25">
      <c r="A41" s="3"/>
      <c r="B41" s="65" t="s">
        <v>246</v>
      </c>
      <c r="C41" s="65"/>
      <c r="D41" s="19" t="s">
        <v>66</v>
      </c>
      <c r="E41" s="97"/>
      <c r="F41" s="91">
        <v>905</v>
      </c>
      <c r="G41" s="96">
        <v>1401</v>
      </c>
      <c r="H41" s="95">
        <v>300100000</v>
      </c>
      <c r="I41" s="94"/>
      <c r="J41" s="12">
        <v>2128300</v>
      </c>
      <c r="K41" s="12">
        <v>187000</v>
      </c>
      <c r="L41" s="12">
        <v>176700</v>
      </c>
      <c r="M41" s="12">
        <v>176700</v>
      </c>
      <c r="N41" s="21">
        <v>540400</v>
      </c>
      <c r="O41" s="12">
        <v>176700</v>
      </c>
      <c r="P41" s="12">
        <v>176700</v>
      </c>
      <c r="Q41" s="12">
        <v>176700</v>
      </c>
      <c r="R41" s="21">
        <v>530100</v>
      </c>
      <c r="S41" s="12">
        <v>176700</v>
      </c>
      <c r="T41" s="12">
        <v>176700</v>
      </c>
      <c r="U41" s="12">
        <v>176700</v>
      </c>
      <c r="V41" s="21">
        <v>530100</v>
      </c>
      <c r="W41" s="12">
        <v>176700</v>
      </c>
      <c r="X41" s="12">
        <v>176700</v>
      </c>
      <c r="Y41" s="12">
        <v>174300</v>
      </c>
      <c r="Z41" s="21">
        <v>527700</v>
      </c>
      <c r="AA41" s="84">
        <v>2128300</v>
      </c>
      <c r="AB41" s="84">
        <v>187000</v>
      </c>
      <c r="AC41" s="84">
        <v>176700</v>
      </c>
      <c r="AD41" s="84">
        <v>176700</v>
      </c>
      <c r="AE41" s="84">
        <v>176700</v>
      </c>
      <c r="AF41" s="84">
        <v>176700</v>
      </c>
      <c r="AG41" s="84">
        <v>176700</v>
      </c>
      <c r="AH41" s="84">
        <v>176700</v>
      </c>
      <c r="AI41" s="84">
        <v>176700</v>
      </c>
      <c r="AJ41" s="84">
        <v>176700</v>
      </c>
      <c r="AK41" s="84">
        <v>176700</v>
      </c>
      <c r="AL41" s="84">
        <v>176700</v>
      </c>
      <c r="AM41" s="84">
        <v>174300</v>
      </c>
      <c r="AN41" s="1"/>
    </row>
    <row r="42" spans="1:40" ht="27.6" customHeight="1" x14ac:dyDescent="0.25">
      <c r="A42" s="3"/>
      <c r="B42" s="31" t="s">
        <v>65</v>
      </c>
      <c r="C42" s="31"/>
      <c r="D42" s="31"/>
      <c r="E42" s="31"/>
      <c r="F42" s="87" t="s">
        <v>203</v>
      </c>
      <c r="G42" s="86"/>
      <c r="H42" s="86"/>
      <c r="I42" s="85"/>
      <c r="J42" s="29">
        <v>7146300</v>
      </c>
      <c r="K42" s="29">
        <v>570000</v>
      </c>
      <c r="L42" s="29">
        <v>595000</v>
      </c>
      <c r="M42" s="7">
        <v>580000</v>
      </c>
      <c r="N42" s="76">
        <v>1745000</v>
      </c>
      <c r="O42" s="29">
        <v>670000</v>
      </c>
      <c r="P42" s="29">
        <v>585000</v>
      </c>
      <c r="Q42" s="7">
        <v>680500</v>
      </c>
      <c r="R42" s="76">
        <v>1935500</v>
      </c>
      <c r="S42" s="29">
        <v>585000</v>
      </c>
      <c r="T42" s="29">
        <v>585000</v>
      </c>
      <c r="U42" s="7">
        <v>585000</v>
      </c>
      <c r="V42" s="76">
        <v>1755000</v>
      </c>
      <c r="W42" s="29">
        <v>585000</v>
      </c>
      <c r="X42" s="29">
        <v>585000</v>
      </c>
      <c r="Y42" s="7">
        <v>540800</v>
      </c>
      <c r="Z42" s="76">
        <v>1710800</v>
      </c>
      <c r="AA42" s="84">
        <v>7146300</v>
      </c>
      <c r="AB42" s="84">
        <v>570000</v>
      </c>
      <c r="AC42" s="84">
        <v>595000</v>
      </c>
      <c r="AD42" s="84">
        <v>580000</v>
      </c>
      <c r="AE42" s="84">
        <v>670000</v>
      </c>
      <c r="AF42" s="84">
        <v>585000</v>
      </c>
      <c r="AG42" s="84">
        <v>680500</v>
      </c>
      <c r="AH42" s="84">
        <v>585000</v>
      </c>
      <c r="AI42" s="84">
        <v>585000</v>
      </c>
      <c r="AJ42" s="84">
        <v>585000</v>
      </c>
      <c r="AK42" s="84">
        <v>585000</v>
      </c>
      <c r="AL42" s="84">
        <v>585000</v>
      </c>
      <c r="AM42" s="84">
        <v>540800</v>
      </c>
      <c r="AN42" s="1"/>
    </row>
    <row r="43" spans="1:40" ht="27.6" customHeight="1" x14ac:dyDescent="0.25">
      <c r="A43" s="3"/>
      <c r="B43" s="106" t="s">
        <v>246</v>
      </c>
      <c r="C43" s="106"/>
      <c r="D43" s="9" t="s">
        <v>61</v>
      </c>
      <c r="E43" s="105"/>
      <c r="F43" s="91">
        <v>910</v>
      </c>
      <c r="G43" s="104">
        <v>106</v>
      </c>
      <c r="H43" s="103">
        <v>300100000</v>
      </c>
      <c r="I43" s="102"/>
      <c r="J43" s="22">
        <v>5005800</v>
      </c>
      <c r="K43" s="22">
        <v>400000</v>
      </c>
      <c r="L43" s="22">
        <v>425000</v>
      </c>
      <c r="M43" s="22">
        <v>410000</v>
      </c>
      <c r="N43" s="21">
        <v>1235000</v>
      </c>
      <c r="O43" s="22">
        <v>490000</v>
      </c>
      <c r="P43" s="22">
        <v>405000</v>
      </c>
      <c r="Q43" s="22">
        <v>480000</v>
      </c>
      <c r="R43" s="21">
        <v>1375000</v>
      </c>
      <c r="S43" s="22">
        <v>405000</v>
      </c>
      <c r="T43" s="22">
        <v>405000</v>
      </c>
      <c r="U43" s="22">
        <v>405000</v>
      </c>
      <c r="V43" s="21">
        <v>1215000</v>
      </c>
      <c r="W43" s="22">
        <v>405000</v>
      </c>
      <c r="X43" s="22">
        <v>405000</v>
      </c>
      <c r="Y43" s="22">
        <v>370800</v>
      </c>
      <c r="Z43" s="21">
        <v>1180800</v>
      </c>
      <c r="AA43" s="84">
        <v>5005800</v>
      </c>
      <c r="AB43" s="84">
        <v>400000</v>
      </c>
      <c r="AC43" s="84">
        <v>425000</v>
      </c>
      <c r="AD43" s="84">
        <v>410000</v>
      </c>
      <c r="AE43" s="84">
        <v>490000</v>
      </c>
      <c r="AF43" s="84">
        <v>405000</v>
      </c>
      <c r="AG43" s="84">
        <v>480000</v>
      </c>
      <c r="AH43" s="84">
        <v>405000</v>
      </c>
      <c r="AI43" s="84">
        <v>405000</v>
      </c>
      <c r="AJ43" s="84">
        <v>405000</v>
      </c>
      <c r="AK43" s="84">
        <v>405000</v>
      </c>
      <c r="AL43" s="84">
        <v>405000</v>
      </c>
      <c r="AM43" s="84">
        <v>370800</v>
      </c>
      <c r="AN43" s="1"/>
    </row>
    <row r="44" spans="1:40" ht="27.6" customHeight="1" x14ac:dyDescent="0.25">
      <c r="A44" s="3"/>
      <c r="B44" s="65" t="s">
        <v>246</v>
      </c>
      <c r="C44" s="65"/>
      <c r="D44" s="19" t="s">
        <v>61</v>
      </c>
      <c r="E44" s="97"/>
      <c r="F44" s="91">
        <v>910</v>
      </c>
      <c r="G44" s="96">
        <v>106</v>
      </c>
      <c r="H44" s="95">
        <v>400100003</v>
      </c>
      <c r="I44" s="94"/>
      <c r="J44" s="12">
        <v>2140500</v>
      </c>
      <c r="K44" s="12">
        <v>170000</v>
      </c>
      <c r="L44" s="12">
        <v>170000</v>
      </c>
      <c r="M44" s="12">
        <v>170000</v>
      </c>
      <c r="N44" s="21">
        <v>510000</v>
      </c>
      <c r="O44" s="12">
        <v>180000</v>
      </c>
      <c r="P44" s="12">
        <v>180000</v>
      </c>
      <c r="Q44" s="12">
        <v>200500</v>
      </c>
      <c r="R44" s="21">
        <v>560500</v>
      </c>
      <c r="S44" s="12">
        <v>180000</v>
      </c>
      <c r="T44" s="12">
        <v>180000</v>
      </c>
      <c r="U44" s="12">
        <v>180000</v>
      </c>
      <c r="V44" s="21">
        <v>540000</v>
      </c>
      <c r="W44" s="12">
        <v>180000</v>
      </c>
      <c r="X44" s="12">
        <v>180000</v>
      </c>
      <c r="Y44" s="12">
        <v>170000</v>
      </c>
      <c r="Z44" s="21">
        <v>530000</v>
      </c>
      <c r="AA44" s="84">
        <v>2140500</v>
      </c>
      <c r="AB44" s="84">
        <v>170000</v>
      </c>
      <c r="AC44" s="84">
        <v>170000</v>
      </c>
      <c r="AD44" s="84">
        <v>170000</v>
      </c>
      <c r="AE44" s="84">
        <v>180000</v>
      </c>
      <c r="AF44" s="84">
        <v>180000</v>
      </c>
      <c r="AG44" s="84">
        <v>200500</v>
      </c>
      <c r="AH44" s="84">
        <v>180000</v>
      </c>
      <c r="AI44" s="84">
        <v>180000</v>
      </c>
      <c r="AJ44" s="84">
        <v>180000</v>
      </c>
      <c r="AK44" s="84">
        <v>180000</v>
      </c>
      <c r="AL44" s="84">
        <v>180000</v>
      </c>
      <c r="AM44" s="84">
        <v>170000</v>
      </c>
      <c r="AN44" s="1"/>
    </row>
    <row r="45" spans="1:40" ht="51" customHeight="1" x14ac:dyDescent="0.25">
      <c r="A45" s="3"/>
      <c r="B45" s="31" t="s">
        <v>59</v>
      </c>
      <c r="C45" s="31"/>
      <c r="D45" s="31"/>
      <c r="E45" s="31"/>
      <c r="F45" s="87" t="s">
        <v>203</v>
      </c>
      <c r="G45" s="86"/>
      <c r="H45" s="86"/>
      <c r="I45" s="85"/>
      <c r="J45" s="29">
        <v>11034710</v>
      </c>
      <c r="K45" s="29">
        <v>835300</v>
      </c>
      <c r="L45" s="29">
        <v>870300</v>
      </c>
      <c r="M45" s="7">
        <v>875300</v>
      </c>
      <c r="N45" s="76">
        <v>2580900</v>
      </c>
      <c r="O45" s="29">
        <v>1092010</v>
      </c>
      <c r="P45" s="29">
        <v>956300</v>
      </c>
      <c r="Q45" s="7">
        <v>895300</v>
      </c>
      <c r="R45" s="76">
        <v>2943610</v>
      </c>
      <c r="S45" s="29">
        <v>875400</v>
      </c>
      <c r="T45" s="29">
        <v>885400</v>
      </c>
      <c r="U45" s="7">
        <v>1104400</v>
      </c>
      <c r="V45" s="76">
        <v>2865200</v>
      </c>
      <c r="W45" s="29">
        <v>905400</v>
      </c>
      <c r="X45" s="29">
        <v>875400</v>
      </c>
      <c r="Y45" s="7">
        <v>864200</v>
      </c>
      <c r="Z45" s="76">
        <v>2645000</v>
      </c>
      <c r="AA45" s="84">
        <v>11034710</v>
      </c>
      <c r="AB45" s="84">
        <v>835300</v>
      </c>
      <c r="AC45" s="84">
        <v>870300</v>
      </c>
      <c r="AD45" s="84">
        <v>875300</v>
      </c>
      <c r="AE45" s="84">
        <v>1092010</v>
      </c>
      <c r="AF45" s="84">
        <v>956300</v>
      </c>
      <c r="AG45" s="84">
        <v>895300</v>
      </c>
      <c r="AH45" s="84">
        <v>875400</v>
      </c>
      <c r="AI45" s="84">
        <v>885400</v>
      </c>
      <c r="AJ45" s="84">
        <v>1104400</v>
      </c>
      <c r="AK45" s="84">
        <v>905400</v>
      </c>
      <c r="AL45" s="84">
        <v>875400</v>
      </c>
      <c r="AM45" s="84">
        <v>864200</v>
      </c>
      <c r="AN45" s="1"/>
    </row>
    <row r="46" spans="1:40" ht="39" customHeight="1" x14ac:dyDescent="0.25">
      <c r="A46" s="3"/>
      <c r="B46" s="93" t="s">
        <v>246</v>
      </c>
      <c r="C46" s="93"/>
      <c r="D46" s="27" t="s">
        <v>49</v>
      </c>
      <c r="E46" s="92"/>
      <c r="F46" s="91">
        <v>921</v>
      </c>
      <c r="G46" s="90">
        <v>113</v>
      </c>
      <c r="H46" s="89">
        <v>300100000</v>
      </c>
      <c r="I46" s="88"/>
      <c r="J46" s="23">
        <v>11034710</v>
      </c>
      <c r="K46" s="23">
        <v>835300</v>
      </c>
      <c r="L46" s="23">
        <v>870300</v>
      </c>
      <c r="M46" s="23">
        <v>875300</v>
      </c>
      <c r="N46" s="21">
        <v>2580900</v>
      </c>
      <c r="O46" s="23">
        <v>1092010</v>
      </c>
      <c r="P46" s="23">
        <v>956300</v>
      </c>
      <c r="Q46" s="23">
        <v>895300</v>
      </c>
      <c r="R46" s="21">
        <v>2943610</v>
      </c>
      <c r="S46" s="23">
        <v>875400</v>
      </c>
      <c r="T46" s="23">
        <v>885400</v>
      </c>
      <c r="U46" s="23">
        <v>1104400</v>
      </c>
      <c r="V46" s="21">
        <v>2865200</v>
      </c>
      <c r="W46" s="23">
        <v>905400</v>
      </c>
      <c r="X46" s="23">
        <v>875400</v>
      </c>
      <c r="Y46" s="23">
        <v>864200</v>
      </c>
      <c r="Z46" s="21">
        <v>2645000</v>
      </c>
      <c r="AA46" s="84">
        <v>11034710</v>
      </c>
      <c r="AB46" s="84">
        <v>835300</v>
      </c>
      <c r="AC46" s="84">
        <v>870300</v>
      </c>
      <c r="AD46" s="84">
        <v>875300</v>
      </c>
      <c r="AE46" s="84">
        <v>1092010</v>
      </c>
      <c r="AF46" s="84">
        <v>956300</v>
      </c>
      <c r="AG46" s="84">
        <v>895300</v>
      </c>
      <c r="AH46" s="84">
        <v>875400</v>
      </c>
      <c r="AI46" s="84">
        <v>885400</v>
      </c>
      <c r="AJ46" s="84">
        <v>1104400</v>
      </c>
      <c r="AK46" s="84">
        <v>905400</v>
      </c>
      <c r="AL46" s="84">
        <v>875400</v>
      </c>
      <c r="AM46" s="84">
        <v>864200</v>
      </c>
      <c r="AN46" s="1"/>
    </row>
    <row r="47" spans="1:40" ht="12.75" customHeight="1" x14ac:dyDescent="0.25">
      <c r="A47" s="3"/>
      <c r="B47" s="31" t="s">
        <v>10</v>
      </c>
      <c r="C47" s="31"/>
      <c r="D47" s="31"/>
      <c r="E47" s="31"/>
      <c r="F47" s="87" t="s">
        <v>203</v>
      </c>
      <c r="G47" s="86"/>
      <c r="H47" s="86"/>
      <c r="I47" s="85"/>
      <c r="J47" s="29">
        <v>1365384839.52</v>
      </c>
      <c r="K47" s="29">
        <v>64510905</v>
      </c>
      <c r="L47" s="29">
        <v>177938616</v>
      </c>
      <c r="M47" s="7">
        <v>76268258.129999995</v>
      </c>
      <c r="N47" s="76">
        <v>318717779.13</v>
      </c>
      <c r="O47" s="29">
        <v>183199849.77000001</v>
      </c>
      <c r="P47" s="29">
        <v>107550881.2</v>
      </c>
      <c r="Q47" s="7">
        <v>224637853.19999999</v>
      </c>
      <c r="R47" s="76">
        <v>515388584.17000002</v>
      </c>
      <c r="S47" s="29">
        <v>85392482.579999998</v>
      </c>
      <c r="T47" s="29">
        <v>62623958</v>
      </c>
      <c r="U47" s="7">
        <v>97189364.569999993</v>
      </c>
      <c r="V47" s="76">
        <v>245205805.15000001</v>
      </c>
      <c r="W47" s="29">
        <v>117129937</v>
      </c>
      <c r="X47" s="29">
        <v>87529047.069999993</v>
      </c>
      <c r="Y47" s="7">
        <v>81413687</v>
      </c>
      <c r="Z47" s="76">
        <v>286072671.06999999</v>
      </c>
      <c r="AA47" s="84">
        <v>1365384839.52</v>
      </c>
      <c r="AB47" s="84">
        <v>64510905</v>
      </c>
      <c r="AC47" s="84">
        <v>177938616</v>
      </c>
      <c r="AD47" s="84">
        <v>76268258.129999995</v>
      </c>
      <c r="AE47" s="84">
        <v>183199849.77000001</v>
      </c>
      <c r="AF47" s="84">
        <v>107550881.2</v>
      </c>
      <c r="AG47" s="84">
        <v>224637853.19999999</v>
      </c>
      <c r="AH47" s="84">
        <v>85392482.579999998</v>
      </c>
      <c r="AI47" s="84">
        <v>62623958</v>
      </c>
      <c r="AJ47" s="84">
        <v>97189364.569999993</v>
      </c>
      <c r="AK47" s="84">
        <v>117129937</v>
      </c>
      <c r="AL47" s="84">
        <v>87529047.069999993</v>
      </c>
      <c r="AM47" s="84">
        <v>81413687</v>
      </c>
      <c r="AN47" s="1"/>
    </row>
    <row r="48" spans="1:40" ht="12.75" customHeight="1" x14ac:dyDescent="0.25">
      <c r="A48" s="3"/>
      <c r="B48" s="106" t="s">
        <v>246</v>
      </c>
      <c r="C48" s="106"/>
      <c r="D48" s="9" t="s">
        <v>3</v>
      </c>
      <c r="E48" s="105"/>
      <c r="F48" s="91">
        <v>925</v>
      </c>
      <c r="G48" s="104">
        <v>701</v>
      </c>
      <c r="H48" s="103">
        <v>121000000</v>
      </c>
      <c r="I48" s="102"/>
      <c r="J48" s="22">
        <v>435600</v>
      </c>
      <c r="K48" s="22">
        <v>0</v>
      </c>
      <c r="L48" s="22">
        <v>0</v>
      </c>
      <c r="M48" s="22">
        <v>0</v>
      </c>
      <c r="N48" s="21">
        <v>0</v>
      </c>
      <c r="O48" s="22">
        <v>0</v>
      </c>
      <c r="P48" s="22">
        <v>0</v>
      </c>
      <c r="Q48" s="22">
        <v>0</v>
      </c>
      <c r="R48" s="21">
        <v>0</v>
      </c>
      <c r="S48" s="22">
        <v>435600</v>
      </c>
      <c r="T48" s="22">
        <v>0</v>
      </c>
      <c r="U48" s="22">
        <v>0</v>
      </c>
      <c r="V48" s="21">
        <v>435600</v>
      </c>
      <c r="W48" s="22">
        <v>0</v>
      </c>
      <c r="X48" s="22">
        <v>0</v>
      </c>
      <c r="Y48" s="22">
        <v>0</v>
      </c>
      <c r="Z48" s="21">
        <v>0</v>
      </c>
      <c r="AA48" s="84">
        <v>435600</v>
      </c>
      <c r="AB48" s="84">
        <v>0</v>
      </c>
      <c r="AC48" s="84">
        <v>0</v>
      </c>
      <c r="AD48" s="84">
        <v>0</v>
      </c>
      <c r="AE48" s="84">
        <v>0</v>
      </c>
      <c r="AF48" s="84">
        <v>0</v>
      </c>
      <c r="AG48" s="84">
        <v>0</v>
      </c>
      <c r="AH48" s="84">
        <v>435600</v>
      </c>
      <c r="AI48" s="84">
        <v>0</v>
      </c>
      <c r="AJ48" s="84">
        <v>0</v>
      </c>
      <c r="AK48" s="84">
        <v>0</v>
      </c>
      <c r="AL48" s="84">
        <v>0</v>
      </c>
      <c r="AM48" s="84">
        <v>0</v>
      </c>
      <c r="AN48" s="1"/>
    </row>
    <row r="49" spans="1:40" ht="12.75" customHeight="1" x14ac:dyDescent="0.25">
      <c r="A49" s="3"/>
      <c r="B49" s="64" t="s">
        <v>246</v>
      </c>
      <c r="C49" s="64"/>
      <c r="D49" s="44" t="s">
        <v>3</v>
      </c>
      <c r="E49" s="101"/>
      <c r="F49" s="91">
        <v>925</v>
      </c>
      <c r="G49" s="100">
        <v>701</v>
      </c>
      <c r="H49" s="99">
        <v>121003022</v>
      </c>
      <c r="I49" s="98"/>
      <c r="J49" s="21">
        <v>3709000</v>
      </c>
      <c r="K49" s="21">
        <v>679000</v>
      </c>
      <c r="L49" s="21">
        <v>641000</v>
      </c>
      <c r="M49" s="21">
        <v>511500</v>
      </c>
      <c r="N49" s="21">
        <v>1831500</v>
      </c>
      <c r="O49" s="21">
        <v>285500</v>
      </c>
      <c r="P49" s="21">
        <v>112500</v>
      </c>
      <c r="Q49" s="21">
        <v>44500</v>
      </c>
      <c r="R49" s="21">
        <v>442500</v>
      </c>
      <c r="S49" s="21">
        <v>42500</v>
      </c>
      <c r="T49" s="21">
        <v>39500</v>
      </c>
      <c r="U49" s="21">
        <v>39000</v>
      </c>
      <c r="V49" s="21">
        <v>121000</v>
      </c>
      <c r="W49" s="21">
        <v>143500</v>
      </c>
      <c r="X49" s="21">
        <v>433000</v>
      </c>
      <c r="Y49" s="21">
        <v>737500</v>
      </c>
      <c r="Z49" s="21">
        <v>1314000</v>
      </c>
      <c r="AA49" s="84">
        <v>3709000</v>
      </c>
      <c r="AB49" s="84">
        <v>679000</v>
      </c>
      <c r="AC49" s="84">
        <v>641000</v>
      </c>
      <c r="AD49" s="84">
        <v>511500</v>
      </c>
      <c r="AE49" s="84">
        <v>285500</v>
      </c>
      <c r="AF49" s="84">
        <v>112500</v>
      </c>
      <c r="AG49" s="84">
        <v>44500</v>
      </c>
      <c r="AH49" s="84">
        <v>42500</v>
      </c>
      <c r="AI49" s="84">
        <v>39500</v>
      </c>
      <c r="AJ49" s="84">
        <v>39000</v>
      </c>
      <c r="AK49" s="84">
        <v>143500</v>
      </c>
      <c r="AL49" s="84">
        <v>433000</v>
      </c>
      <c r="AM49" s="84">
        <v>737500</v>
      </c>
      <c r="AN49" s="1"/>
    </row>
    <row r="50" spans="1:40" ht="12.75" customHeight="1" x14ac:dyDescent="0.25">
      <c r="A50" s="3"/>
      <c r="B50" s="64" t="s">
        <v>246</v>
      </c>
      <c r="C50" s="64"/>
      <c r="D50" s="44" t="s">
        <v>3</v>
      </c>
      <c r="E50" s="101"/>
      <c r="F50" s="91">
        <v>925</v>
      </c>
      <c r="G50" s="100">
        <v>701</v>
      </c>
      <c r="H50" s="99">
        <v>121003023</v>
      </c>
      <c r="I50" s="98"/>
      <c r="J50" s="21">
        <v>380370300</v>
      </c>
      <c r="K50" s="21">
        <v>18158000</v>
      </c>
      <c r="L50" s="21">
        <v>62632000</v>
      </c>
      <c r="M50" s="21">
        <v>23458000</v>
      </c>
      <c r="N50" s="21">
        <v>104248000</v>
      </c>
      <c r="O50" s="21">
        <v>61592100</v>
      </c>
      <c r="P50" s="21">
        <v>28780000</v>
      </c>
      <c r="Q50" s="21">
        <v>50820000</v>
      </c>
      <c r="R50" s="21">
        <v>141192100</v>
      </c>
      <c r="S50" s="21">
        <v>32448000</v>
      </c>
      <c r="T50" s="21">
        <v>32950000</v>
      </c>
      <c r="U50" s="21">
        <v>31000000</v>
      </c>
      <c r="V50" s="21">
        <v>96398000</v>
      </c>
      <c r="W50" s="21">
        <v>30270800</v>
      </c>
      <c r="X50" s="21">
        <v>8261400</v>
      </c>
      <c r="Y50" s="21">
        <v>0</v>
      </c>
      <c r="Z50" s="21">
        <v>38532200</v>
      </c>
      <c r="AA50" s="84">
        <v>380370300</v>
      </c>
      <c r="AB50" s="84">
        <v>18158000</v>
      </c>
      <c r="AC50" s="84">
        <v>62632000</v>
      </c>
      <c r="AD50" s="84">
        <v>23458000</v>
      </c>
      <c r="AE50" s="84">
        <v>61592100</v>
      </c>
      <c r="AF50" s="84">
        <v>28780000</v>
      </c>
      <c r="AG50" s="84">
        <v>50820000</v>
      </c>
      <c r="AH50" s="84">
        <v>32448000</v>
      </c>
      <c r="AI50" s="84">
        <v>32950000</v>
      </c>
      <c r="AJ50" s="84">
        <v>31000000</v>
      </c>
      <c r="AK50" s="84">
        <v>30270800</v>
      </c>
      <c r="AL50" s="84">
        <v>8261400</v>
      </c>
      <c r="AM50" s="84">
        <v>0</v>
      </c>
      <c r="AN50" s="1"/>
    </row>
    <row r="51" spans="1:40" ht="12.75" customHeight="1" x14ac:dyDescent="0.25">
      <c r="A51" s="3"/>
      <c r="B51" s="64" t="s">
        <v>246</v>
      </c>
      <c r="C51" s="64"/>
      <c r="D51" s="44" t="s">
        <v>3</v>
      </c>
      <c r="E51" s="101"/>
      <c r="F51" s="91">
        <v>925</v>
      </c>
      <c r="G51" s="100">
        <v>701</v>
      </c>
      <c r="H51" s="99">
        <v>121003025</v>
      </c>
      <c r="I51" s="98"/>
      <c r="J51" s="21">
        <v>25947000</v>
      </c>
      <c r="K51" s="21">
        <v>1200000</v>
      </c>
      <c r="L51" s="21">
        <v>3200000</v>
      </c>
      <c r="M51" s="21">
        <v>1200000</v>
      </c>
      <c r="N51" s="21">
        <v>5600000</v>
      </c>
      <c r="O51" s="21">
        <v>4000000</v>
      </c>
      <c r="P51" s="21">
        <v>2200000</v>
      </c>
      <c r="Q51" s="21">
        <v>4347000</v>
      </c>
      <c r="R51" s="21">
        <v>10547000</v>
      </c>
      <c r="S51" s="21">
        <v>1000000</v>
      </c>
      <c r="T51" s="21">
        <v>0</v>
      </c>
      <c r="U51" s="21">
        <v>2200000</v>
      </c>
      <c r="V51" s="21">
        <v>3200000</v>
      </c>
      <c r="W51" s="21">
        <v>2200000</v>
      </c>
      <c r="X51" s="21">
        <v>2200000</v>
      </c>
      <c r="Y51" s="21">
        <v>2200000</v>
      </c>
      <c r="Z51" s="21">
        <v>6600000</v>
      </c>
      <c r="AA51" s="84">
        <v>25947000</v>
      </c>
      <c r="AB51" s="84">
        <v>1200000</v>
      </c>
      <c r="AC51" s="84">
        <v>3200000</v>
      </c>
      <c r="AD51" s="84">
        <v>1200000</v>
      </c>
      <c r="AE51" s="84">
        <v>4000000</v>
      </c>
      <c r="AF51" s="84">
        <v>2200000</v>
      </c>
      <c r="AG51" s="84">
        <v>4347000</v>
      </c>
      <c r="AH51" s="84">
        <v>1000000</v>
      </c>
      <c r="AI51" s="84">
        <v>0</v>
      </c>
      <c r="AJ51" s="84">
        <v>2200000</v>
      </c>
      <c r="AK51" s="84">
        <v>2200000</v>
      </c>
      <c r="AL51" s="84">
        <v>2200000</v>
      </c>
      <c r="AM51" s="84">
        <v>2200000</v>
      </c>
      <c r="AN51" s="1"/>
    </row>
    <row r="52" spans="1:40" ht="12.75" customHeight="1" x14ac:dyDescent="0.25">
      <c r="A52" s="3"/>
      <c r="B52" s="64" t="s">
        <v>246</v>
      </c>
      <c r="C52" s="64"/>
      <c r="D52" s="44" t="s">
        <v>3</v>
      </c>
      <c r="E52" s="101"/>
      <c r="F52" s="91">
        <v>925</v>
      </c>
      <c r="G52" s="100">
        <v>701</v>
      </c>
      <c r="H52" s="99">
        <v>300100000</v>
      </c>
      <c r="I52" s="98"/>
      <c r="J52" s="21">
        <v>150719747.53</v>
      </c>
      <c r="K52" s="21">
        <v>8943514</v>
      </c>
      <c r="L52" s="21">
        <v>17413145</v>
      </c>
      <c r="M52" s="21">
        <v>12105772.25</v>
      </c>
      <c r="N52" s="21">
        <v>38462431.25</v>
      </c>
      <c r="O52" s="21">
        <v>15840578</v>
      </c>
      <c r="P52" s="21">
        <v>11399081</v>
      </c>
      <c r="Q52" s="21">
        <v>13884613</v>
      </c>
      <c r="R52" s="21">
        <v>41124272</v>
      </c>
      <c r="S52" s="21">
        <v>14115848</v>
      </c>
      <c r="T52" s="21">
        <v>10536082</v>
      </c>
      <c r="U52" s="21">
        <v>10584738</v>
      </c>
      <c r="V52" s="21">
        <v>35236668</v>
      </c>
      <c r="W52" s="21">
        <v>13701142</v>
      </c>
      <c r="X52" s="21">
        <v>11952904.279999999</v>
      </c>
      <c r="Y52" s="21">
        <v>10242330</v>
      </c>
      <c r="Z52" s="21">
        <v>35896376.280000001</v>
      </c>
      <c r="AA52" s="84">
        <v>150719747.53</v>
      </c>
      <c r="AB52" s="84">
        <v>8943514</v>
      </c>
      <c r="AC52" s="84">
        <v>17413145</v>
      </c>
      <c r="AD52" s="84">
        <v>12105772.25</v>
      </c>
      <c r="AE52" s="84">
        <v>15840578</v>
      </c>
      <c r="AF52" s="84">
        <v>11399081</v>
      </c>
      <c r="AG52" s="84">
        <v>13884613</v>
      </c>
      <c r="AH52" s="84">
        <v>14115848</v>
      </c>
      <c r="AI52" s="84">
        <v>10536082</v>
      </c>
      <c r="AJ52" s="84">
        <v>10584738</v>
      </c>
      <c r="AK52" s="84">
        <v>13701142</v>
      </c>
      <c r="AL52" s="84">
        <v>11952904.279999999</v>
      </c>
      <c r="AM52" s="84">
        <v>10242330</v>
      </c>
      <c r="AN52" s="1"/>
    </row>
    <row r="53" spans="1:40" ht="12.75" customHeight="1" x14ac:dyDescent="0.25">
      <c r="A53" s="3"/>
      <c r="B53" s="64" t="s">
        <v>246</v>
      </c>
      <c r="C53" s="64"/>
      <c r="D53" s="44" t="s">
        <v>3</v>
      </c>
      <c r="E53" s="101"/>
      <c r="F53" s="91">
        <v>925</v>
      </c>
      <c r="G53" s="100">
        <v>702</v>
      </c>
      <c r="H53" s="99">
        <v>121002014</v>
      </c>
      <c r="I53" s="98"/>
      <c r="J53" s="21">
        <v>2050000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2050000</v>
      </c>
      <c r="U53" s="21">
        <v>0</v>
      </c>
      <c r="V53" s="21">
        <v>2050000</v>
      </c>
      <c r="W53" s="21">
        <v>0</v>
      </c>
      <c r="X53" s="21">
        <v>0</v>
      </c>
      <c r="Y53" s="21">
        <v>0</v>
      </c>
      <c r="Z53" s="21">
        <v>0</v>
      </c>
      <c r="AA53" s="84">
        <v>2050000</v>
      </c>
      <c r="AB53" s="84">
        <v>0</v>
      </c>
      <c r="AC53" s="84">
        <v>0</v>
      </c>
      <c r="AD53" s="84">
        <v>0</v>
      </c>
      <c r="AE53" s="84">
        <v>0</v>
      </c>
      <c r="AF53" s="84">
        <v>0</v>
      </c>
      <c r="AG53" s="84">
        <v>0</v>
      </c>
      <c r="AH53" s="84">
        <v>0</v>
      </c>
      <c r="AI53" s="84">
        <v>2050000</v>
      </c>
      <c r="AJ53" s="84">
        <v>0</v>
      </c>
      <c r="AK53" s="84">
        <v>0</v>
      </c>
      <c r="AL53" s="84">
        <v>0</v>
      </c>
      <c r="AM53" s="84">
        <v>0</v>
      </c>
      <c r="AN53" s="1"/>
    </row>
    <row r="54" spans="1:40" ht="12.75" customHeight="1" x14ac:dyDescent="0.25">
      <c r="A54" s="3"/>
      <c r="B54" s="64" t="s">
        <v>246</v>
      </c>
      <c r="C54" s="64"/>
      <c r="D54" s="44" t="s">
        <v>3</v>
      </c>
      <c r="E54" s="101"/>
      <c r="F54" s="91">
        <v>925</v>
      </c>
      <c r="G54" s="100">
        <v>702</v>
      </c>
      <c r="H54" s="99">
        <v>121003024</v>
      </c>
      <c r="I54" s="98"/>
      <c r="J54" s="21">
        <v>881300</v>
      </c>
      <c r="K54" s="21">
        <v>0</v>
      </c>
      <c r="L54" s="21">
        <v>160000</v>
      </c>
      <c r="M54" s="21">
        <v>160000</v>
      </c>
      <c r="N54" s="21">
        <v>320000</v>
      </c>
      <c r="O54" s="21">
        <v>160000</v>
      </c>
      <c r="P54" s="21">
        <v>160000</v>
      </c>
      <c r="Q54" s="21">
        <v>160000</v>
      </c>
      <c r="R54" s="21">
        <v>480000</v>
      </c>
      <c r="S54" s="21">
        <v>0</v>
      </c>
      <c r="T54" s="21">
        <v>0</v>
      </c>
      <c r="U54" s="21">
        <v>0</v>
      </c>
      <c r="V54" s="21">
        <v>0</v>
      </c>
      <c r="W54" s="21">
        <v>81300</v>
      </c>
      <c r="X54" s="21">
        <v>0</v>
      </c>
      <c r="Y54" s="21">
        <v>0</v>
      </c>
      <c r="Z54" s="21">
        <v>81300</v>
      </c>
      <c r="AA54" s="84">
        <v>881300</v>
      </c>
      <c r="AB54" s="84">
        <v>0</v>
      </c>
      <c r="AC54" s="84">
        <v>160000</v>
      </c>
      <c r="AD54" s="84">
        <v>160000</v>
      </c>
      <c r="AE54" s="84">
        <v>160000</v>
      </c>
      <c r="AF54" s="84">
        <v>160000</v>
      </c>
      <c r="AG54" s="84">
        <v>160000</v>
      </c>
      <c r="AH54" s="84">
        <v>0</v>
      </c>
      <c r="AI54" s="84">
        <v>0</v>
      </c>
      <c r="AJ54" s="84">
        <v>0</v>
      </c>
      <c r="AK54" s="84">
        <v>81300</v>
      </c>
      <c r="AL54" s="84">
        <v>0</v>
      </c>
      <c r="AM54" s="84">
        <v>0</v>
      </c>
      <c r="AN54" s="1"/>
    </row>
    <row r="55" spans="1:40" ht="12.75" customHeight="1" x14ac:dyDescent="0.25">
      <c r="A55" s="3"/>
      <c r="B55" s="64" t="s">
        <v>246</v>
      </c>
      <c r="C55" s="64"/>
      <c r="D55" s="44" t="s">
        <v>3</v>
      </c>
      <c r="E55" s="101"/>
      <c r="F55" s="91">
        <v>925</v>
      </c>
      <c r="G55" s="100">
        <v>702</v>
      </c>
      <c r="H55" s="99">
        <v>121003025</v>
      </c>
      <c r="I55" s="98"/>
      <c r="J55" s="21">
        <v>505341900</v>
      </c>
      <c r="K55" s="21">
        <v>17139000</v>
      </c>
      <c r="L55" s="21">
        <v>67190200</v>
      </c>
      <c r="M55" s="21">
        <v>14385000</v>
      </c>
      <c r="N55" s="21">
        <v>98714200</v>
      </c>
      <c r="O55" s="21">
        <v>68944700</v>
      </c>
      <c r="P55" s="21">
        <v>37600000</v>
      </c>
      <c r="Q55" s="21">
        <v>126887900</v>
      </c>
      <c r="R55" s="21">
        <v>233432600</v>
      </c>
      <c r="S55" s="21">
        <v>8328600</v>
      </c>
      <c r="T55" s="21">
        <v>0</v>
      </c>
      <c r="U55" s="21">
        <v>33990500</v>
      </c>
      <c r="V55" s="21">
        <v>42319100</v>
      </c>
      <c r="W55" s="21">
        <v>43491600</v>
      </c>
      <c r="X55" s="21">
        <v>43491600</v>
      </c>
      <c r="Y55" s="21">
        <v>43892800</v>
      </c>
      <c r="Z55" s="21">
        <v>130876000</v>
      </c>
      <c r="AA55" s="84">
        <v>505341900</v>
      </c>
      <c r="AB55" s="84">
        <v>17139000</v>
      </c>
      <c r="AC55" s="84">
        <v>67190200</v>
      </c>
      <c r="AD55" s="84">
        <v>14385000</v>
      </c>
      <c r="AE55" s="84">
        <v>68944700</v>
      </c>
      <c r="AF55" s="84">
        <v>37600000</v>
      </c>
      <c r="AG55" s="84">
        <v>126887900</v>
      </c>
      <c r="AH55" s="84">
        <v>8328600</v>
      </c>
      <c r="AI55" s="84">
        <v>0</v>
      </c>
      <c r="AJ55" s="84">
        <v>33990500</v>
      </c>
      <c r="AK55" s="84">
        <v>43491600</v>
      </c>
      <c r="AL55" s="84">
        <v>43491600</v>
      </c>
      <c r="AM55" s="84">
        <v>43892800</v>
      </c>
      <c r="AN55" s="1"/>
    </row>
    <row r="56" spans="1:40" ht="12.75" customHeight="1" x14ac:dyDescent="0.25">
      <c r="A56" s="3"/>
      <c r="B56" s="64" t="s">
        <v>246</v>
      </c>
      <c r="C56" s="64"/>
      <c r="D56" s="44" t="s">
        <v>3</v>
      </c>
      <c r="E56" s="101"/>
      <c r="F56" s="91">
        <v>925</v>
      </c>
      <c r="G56" s="100">
        <v>702</v>
      </c>
      <c r="H56" s="99">
        <v>121003026</v>
      </c>
      <c r="I56" s="98"/>
      <c r="J56" s="21">
        <v>4470500</v>
      </c>
      <c r="K56" s="21">
        <v>935000</v>
      </c>
      <c r="L56" s="21">
        <v>955000</v>
      </c>
      <c r="M56" s="21">
        <v>721000</v>
      </c>
      <c r="N56" s="21">
        <v>2611000</v>
      </c>
      <c r="O56" s="21">
        <v>399000</v>
      </c>
      <c r="P56" s="21">
        <v>192000</v>
      </c>
      <c r="Q56" s="21">
        <v>56000</v>
      </c>
      <c r="R56" s="21">
        <v>647000</v>
      </c>
      <c r="S56" s="21">
        <v>51000</v>
      </c>
      <c r="T56" s="21">
        <v>50000</v>
      </c>
      <c r="U56" s="21">
        <v>70000</v>
      </c>
      <c r="V56" s="21">
        <v>171000</v>
      </c>
      <c r="W56" s="21">
        <v>160500</v>
      </c>
      <c r="X56" s="21">
        <v>522000</v>
      </c>
      <c r="Y56" s="21">
        <v>359000</v>
      </c>
      <c r="Z56" s="21">
        <v>1041500</v>
      </c>
      <c r="AA56" s="84">
        <v>4470500</v>
      </c>
      <c r="AB56" s="84">
        <v>935000</v>
      </c>
      <c r="AC56" s="84">
        <v>955000</v>
      </c>
      <c r="AD56" s="84">
        <v>721000</v>
      </c>
      <c r="AE56" s="84">
        <v>399000</v>
      </c>
      <c r="AF56" s="84">
        <v>192000</v>
      </c>
      <c r="AG56" s="84">
        <v>56000</v>
      </c>
      <c r="AH56" s="84">
        <v>51000</v>
      </c>
      <c r="AI56" s="84">
        <v>50000</v>
      </c>
      <c r="AJ56" s="84">
        <v>70000</v>
      </c>
      <c r="AK56" s="84">
        <v>160500</v>
      </c>
      <c r="AL56" s="84">
        <v>522000</v>
      </c>
      <c r="AM56" s="84">
        <v>359000</v>
      </c>
      <c r="AN56" s="1"/>
    </row>
    <row r="57" spans="1:40" ht="12.75" customHeight="1" x14ac:dyDescent="0.25">
      <c r="A57" s="3"/>
      <c r="B57" s="64" t="s">
        <v>246</v>
      </c>
      <c r="C57" s="64"/>
      <c r="D57" s="44" t="s">
        <v>3</v>
      </c>
      <c r="E57" s="101"/>
      <c r="F57" s="91">
        <v>925</v>
      </c>
      <c r="G57" s="100">
        <v>702</v>
      </c>
      <c r="H57" s="99">
        <v>121003031</v>
      </c>
      <c r="I57" s="98"/>
      <c r="J57" s="21">
        <v>3694100</v>
      </c>
      <c r="K57" s="21">
        <v>0</v>
      </c>
      <c r="L57" s="21">
        <v>0</v>
      </c>
      <c r="M57" s="21">
        <v>320400</v>
      </c>
      <c r="N57" s="21">
        <v>320400</v>
      </c>
      <c r="O57" s="21">
        <v>320500</v>
      </c>
      <c r="P57" s="21">
        <v>0</v>
      </c>
      <c r="Q57" s="21">
        <v>100000</v>
      </c>
      <c r="R57" s="21">
        <v>420500</v>
      </c>
      <c r="S57" s="21">
        <v>2703200</v>
      </c>
      <c r="T57" s="21">
        <v>50000</v>
      </c>
      <c r="U57" s="21">
        <v>0</v>
      </c>
      <c r="V57" s="21">
        <v>2753200</v>
      </c>
      <c r="W57" s="21">
        <v>200000</v>
      </c>
      <c r="X57" s="21">
        <v>0</v>
      </c>
      <c r="Y57" s="21">
        <v>0</v>
      </c>
      <c r="Z57" s="21">
        <v>200000</v>
      </c>
      <c r="AA57" s="84">
        <v>3694100</v>
      </c>
      <c r="AB57" s="84">
        <v>0</v>
      </c>
      <c r="AC57" s="84">
        <v>0</v>
      </c>
      <c r="AD57" s="84">
        <v>320400</v>
      </c>
      <c r="AE57" s="84">
        <v>320500</v>
      </c>
      <c r="AF57" s="84">
        <v>0</v>
      </c>
      <c r="AG57" s="84">
        <v>100000</v>
      </c>
      <c r="AH57" s="84">
        <v>2703200</v>
      </c>
      <c r="AI57" s="84">
        <v>50000</v>
      </c>
      <c r="AJ57" s="84">
        <v>0</v>
      </c>
      <c r="AK57" s="84">
        <v>200000</v>
      </c>
      <c r="AL57" s="84">
        <v>0</v>
      </c>
      <c r="AM57" s="84">
        <v>0</v>
      </c>
      <c r="AN57" s="1"/>
    </row>
    <row r="58" spans="1:40" ht="12.75" customHeight="1" x14ac:dyDescent="0.25">
      <c r="A58" s="3"/>
      <c r="B58" s="64" t="s">
        <v>246</v>
      </c>
      <c r="C58" s="64"/>
      <c r="D58" s="44" t="s">
        <v>3</v>
      </c>
      <c r="E58" s="101"/>
      <c r="F58" s="91">
        <v>925</v>
      </c>
      <c r="G58" s="100">
        <v>702</v>
      </c>
      <c r="H58" s="99">
        <v>202769000</v>
      </c>
      <c r="I58" s="98"/>
      <c r="J58" s="21">
        <v>2252200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752000</v>
      </c>
      <c r="R58" s="21">
        <v>752000</v>
      </c>
      <c r="S58" s="21">
        <v>752000</v>
      </c>
      <c r="T58" s="21">
        <v>748200</v>
      </c>
      <c r="U58" s="21">
        <v>0</v>
      </c>
      <c r="V58" s="21">
        <v>1500200</v>
      </c>
      <c r="W58" s="21">
        <v>0</v>
      </c>
      <c r="X58" s="21">
        <v>0</v>
      </c>
      <c r="Y58" s="21">
        <v>0</v>
      </c>
      <c r="Z58" s="21">
        <v>0</v>
      </c>
      <c r="AA58" s="84">
        <v>2252200</v>
      </c>
      <c r="AB58" s="84">
        <v>0</v>
      </c>
      <c r="AC58" s="84">
        <v>0</v>
      </c>
      <c r="AD58" s="84">
        <v>0</v>
      </c>
      <c r="AE58" s="84">
        <v>0</v>
      </c>
      <c r="AF58" s="84">
        <v>0</v>
      </c>
      <c r="AG58" s="84">
        <v>752000</v>
      </c>
      <c r="AH58" s="84">
        <v>752000</v>
      </c>
      <c r="AI58" s="84">
        <v>748200</v>
      </c>
      <c r="AJ58" s="84">
        <v>0</v>
      </c>
      <c r="AK58" s="84">
        <v>0</v>
      </c>
      <c r="AL58" s="84">
        <v>0</v>
      </c>
      <c r="AM58" s="84">
        <v>0</v>
      </c>
      <c r="AN58" s="1"/>
    </row>
    <row r="59" spans="1:40" ht="12.75" customHeight="1" x14ac:dyDescent="0.25">
      <c r="A59" s="3"/>
      <c r="B59" s="64" t="s">
        <v>246</v>
      </c>
      <c r="C59" s="64"/>
      <c r="D59" s="44" t="s">
        <v>3</v>
      </c>
      <c r="E59" s="101"/>
      <c r="F59" s="91">
        <v>925</v>
      </c>
      <c r="G59" s="100">
        <v>702</v>
      </c>
      <c r="H59" s="99">
        <v>300100000</v>
      </c>
      <c r="I59" s="98"/>
      <c r="J59" s="21">
        <v>123258926.42</v>
      </c>
      <c r="K59" s="21">
        <v>9375900</v>
      </c>
      <c r="L59" s="21">
        <v>12781810</v>
      </c>
      <c r="M59" s="21">
        <v>11477567.25</v>
      </c>
      <c r="N59" s="21">
        <v>33635277.25</v>
      </c>
      <c r="O59" s="21">
        <v>12446000.6</v>
      </c>
      <c r="P59" s="21">
        <v>9327545</v>
      </c>
      <c r="Q59" s="21">
        <v>9240973</v>
      </c>
      <c r="R59" s="21">
        <v>31014518.600000001</v>
      </c>
      <c r="S59" s="21">
        <v>9572561</v>
      </c>
      <c r="T59" s="21">
        <v>8099176</v>
      </c>
      <c r="U59" s="21">
        <v>8925012.5700000003</v>
      </c>
      <c r="V59" s="21">
        <v>26596749.57</v>
      </c>
      <c r="W59" s="21">
        <v>12778093</v>
      </c>
      <c r="X59" s="21">
        <v>9520378</v>
      </c>
      <c r="Y59" s="21">
        <v>9713910</v>
      </c>
      <c r="Z59" s="21">
        <v>32012381</v>
      </c>
      <c r="AA59" s="84">
        <v>123258926.42</v>
      </c>
      <c r="AB59" s="84">
        <v>9375900</v>
      </c>
      <c r="AC59" s="84">
        <v>12781810</v>
      </c>
      <c r="AD59" s="84">
        <v>11477567.25</v>
      </c>
      <c r="AE59" s="84">
        <v>12446000.6</v>
      </c>
      <c r="AF59" s="84">
        <v>9327545</v>
      </c>
      <c r="AG59" s="84">
        <v>9240973</v>
      </c>
      <c r="AH59" s="84">
        <v>9572561</v>
      </c>
      <c r="AI59" s="84">
        <v>8099176</v>
      </c>
      <c r="AJ59" s="84">
        <v>8925012.5700000003</v>
      </c>
      <c r="AK59" s="84">
        <v>12778093</v>
      </c>
      <c r="AL59" s="84">
        <v>9520378</v>
      </c>
      <c r="AM59" s="84">
        <v>9713910</v>
      </c>
      <c r="AN59" s="1"/>
    </row>
    <row r="60" spans="1:40" ht="12.75" customHeight="1" x14ac:dyDescent="0.25">
      <c r="A60" s="3"/>
      <c r="B60" s="64" t="s">
        <v>246</v>
      </c>
      <c r="C60" s="64"/>
      <c r="D60" s="44" t="s">
        <v>3</v>
      </c>
      <c r="E60" s="101"/>
      <c r="F60" s="91">
        <v>925</v>
      </c>
      <c r="G60" s="100">
        <v>703</v>
      </c>
      <c r="H60" s="99">
        <v>121000000</v>
      </c>
      <c r="I60" s="98"/>
      <c r="J60" s="21">
        <v>150300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150300</v>
      </c>
      <c r="T60" s="21">
        <v>0</v>
      </c>
      <c r="U60" s="21">
        <v>0</v>
      </c>
      <c r="V60" s="21">
        <v>150300</v>
      </c>
      <c r="W60" s="21">
        <v>0</v>
      </c>
      <c r="X60" s="21">
        <v>0</v>
      </c>
      <c r="Y60" s="21">
        <v>0</v>
      </c>
      <c r="Z60" s="21">
        <v>0</v>
      </c>
      <c r="AA60" s="84">
        <v>150300</v>
      </c>
      <c r="AB60" s="84">
        <v>0</v>
      </c>
      <c r="AC60" s="84">
        <v>0</v>
      </c>
      <c r="AD60" s="84">
        <v>0</v>
      </c>
      <c r="AE60" s="84">
        <v>0</v>
      </c>
      <c r="AF60" s="84">
        <v>0</v>
      </c>
      <c r="AG60" s="84">
        <v>0</v>
      </c>
      <c r="AH60" s="84">
        <v>150300</v>
      </c>
      <c r="AI60" s="84">
        <v>0</v>
      </c>
      <c r="AJ60" s="84">
        <v>0</v>
      </c>
      <c r="AK60" s="84">
        <v>0</v>
      </c>
      <c r="AL60" s="84">
        <v>0</v>
      </c>
      <c r="AM60" s="84">
        <v>0</v>
      </c>
      <c r="AN60" s="1"/>
    </row>
    <row r="61" spans="1:40" ht="12.75" customHeight="1" x14ac:dyDescent="0.25">
      <c r="A61" s="3"/>
      <c r="B61" s="64" t="s">
        <v>246</v>
      </c>
      <c r="C61" s="64"/>
      <c r="D61" s="44" t="s">
        <v>3</v>
      </c>
      <c r="E61" s="101"/>
      <c r="F61" s="91">
        <v>925</v>
      </c>
      <c r="G61" s="100">
        <v>703</v>
      </c>
      <c r="H61" s="99">
        <v>121003028</v>
      </c>
      <c r="I61" s="98"/>
      <c r="J61" s="21">
        <v>328200</v>
      </c>
      <c r="K61" s="21">
        <v>56000</v>
      </c>
      <c r="L61" s="21">
        <v>56000</v>
      </c>
      <c r="M61" s="21">
        <v>32000</v>
      </c>
      <c r="N61" s="21">
        <v>144000</v>
      </c>
      <c r="O61" s="21">
        <v>17000</v>
      </c>
      <c r="P61" s="21">
        <v>4000</v>
      </c>
      <c r="Q61" s="21">
        <v>4000</v>
      </c>
      <c r="R61" s="21">
        <v>25000</v>
      </c>
      <c r="S61" s="21">
        <v>4000</v>
      </c>
      <c r="T61" s="21">
        <v>4000</v>
      </c>
      <c r="U61" s="21">
        <v>3000</v>
      </c>
      <c r="V61" s="21">
        <v>11000</v>
      </c>
      <c r="W61" s="21">
        <v>9000</v>
      </c>
      <c r="X61" s="21">
        <v>28000</v>
      </c>
      <c r="Y61" s="21">
        <v>111200</v>
      </c>
      <c r="Z61" s="21">
        <v>148200</v>
      </c>
      <c r="AA61" s="84">
        <v>328200</v>
      </c>
      <c r="AB61" s="84">
        <v>56000</v>
      </c>
      <c r="AC61" s="84">
        <v>56000</v>
      </c>
      <c r="AD61" s="84">
        <v>32000</v>
      </c>
      <c r="AE61" s="84">
        <v>17000</v>
      </c>
      <c r="AF61" s="84">
        <v>4000</v>
      </c>
      <c r="AG61" s="84">
        <v>4000</v>
      </c>
      <c r="AH61" s="84">
        <v>4000</v>
      </c>
      <c r="AI61" s="84">
        <v>4000</v>
      </c>
      <c r="AJ61" s="84">
        <v>3000</v>
      </c>
      <c r="AK61" s="84">
        <v>9000</v>
      </c>
      <c r="AL61" s="84">
        <v>28000</v>
      </c>
      <c r="AM61" s="84">
        <v>111200</v>
      </c>
      <c r="AN61" s="1"/>
    </row>
    <row r="62" spans="1:40" ht="12.75" customHeight="1" x14ac:dyDescent="0.25">
      <c r="A62" s="3"/>
      <c r="B62" s="64" t="s">
        <v>246</v>
      </c>
      <c r="C62" s="64"/>
      <c r="D62" s="44" t="s">
        <v>3</v>
      </c>
      <c r="E62" s="101"/>
      <c r="F62" s="91">
        <v>925</v>
      </c>
      <c r="G62" s="100">
        <v>703</v>
      </c>
      <c r="H62" s="99">
        <v>300100000</v>
      </c>
      <c r="I62" s="98"/>
      <c r="J62" s="21">
        <v>97224997.189999998</v>
      </c>
      <c r="K62" s="21">
        <v>3511322</v>
      </c>
      <c r="L62" s="21">
        <v>8559187</v>
      </c>
      <c r="M62" s="21">
        <v>7569980</v>
      </c>
      <c r="N62" s="21">
        <v>19640489</v>
      </c>
      <c r="O62" s="21">
        <v>11842544</v>
      </c>
      <c r="P62" s="21">
        <v>13255837.199999999</v>
      </c>
      <c r="Q62" s="21">
        <v>9569574.1999999993</v>
      </c>
      <c r="R62" s="21">
        <v>34667955.399999999</v>
      </c>
      <c r="S62" s="21">
        <v>7924090</v>
      </c>
      <c r="T62" s="21">
        <v>4652500</v>
      </c>
      <c r="U62" s="21">
        <v>6466850</v>
      </c>
      <c r="V62" s="21">
        <v>19043440</v>
      </c>
      <c r="W62" s="21">
        <v>8234902</v>
      </c>
      <c r="X62" s="21">
        <v>7417128.79</v>
      </c>
      <c r="Y62" s="21">
        <v>8221082</v>
      </c>
      <c r="Z62" s="21">
        <v>23873112.789999999</v>
      </c>
      <c r="AA62" s="84">
        <v>97224997.189999998</v>
      </c>
      <c r="AB62" s="84">
        <v>3511322</v>
      </c>
      <c r="AC62" s="84">
        <v>8559187</v>
      </c>
      <c r="AD62" s="84">
        <v>7569980</v>
      </c>
      <c r="AE62" s="84">
        <v>11842544</v>
      </c>
      <c r="AF62" s="84">
        <v>13255837.199999999</v>
      </c>
      <c r="AG62" s="84">
        <v>9569574.1999999993</v>
      </c>
      <c r="AH62" s="84">
        <v>7924090</v>
      </c>
      <c r="AI62" s="84">
        <v>4652500</v>
      </c>
      <c r="AJ62" s="84">
        <v>6466850</v>
      </c>
      <c r="AK62" s="84">
        <v>8234902</v>
      </c>
      <c r="AL62" s="84">
        <v>7417128.79</v>
      </c>
      <c r="AM62" s="84">
        <v>8221082</v>
      </c>
      <c r="AN62" s="1"/>
    </row>
    <row r="63" spans="1:40" ht="12.75" customHeight="1" x14ac:dyDescent="0.25">
      <c r="A63" s="3"/>
      <c r="B63" s="64" t="s">
        <v>246</v>
      </c>
      <c r="C63" s="64"/>
      <c r="D63" s="44" t="s">
        <v>3</v>
      </c>
      <c r="E63" s="101"/>
      <c r="F63" s="91">
        <v>925</v>
      </c>
      <c r="G63" s="100">
        <v>707</v>
      </c>
      <c r="H63" s="99">
        <v>121000000</v>
      </c>
      <c r="I63" s="98"/>
      <c r="J63" s="21">
        <v>261300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261300</v>
      </c>
      <c r="R63" s="21">
        <v>261300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84">
        <v>261300</v>
      </c>
      <c r="AB63" s="84">
        <v>0</v>
      </c>
      <c r="AC63" s="84">
        <v>0</v>
      </c>
      <c r="AD63" s="84">
        <v>0</v>
      </c>
      <c r="AE63" s="84">
        <v>0</v>
      </c>
      <c r="AF63" s="84">
        <v>0</v>
      </c>
      <c r="AG63" s="84">
        <v>261300</v>
      </c>
      <c r="AH63" s="84">
        <v>0</v>
      </c>
      <c r="AI63" s="84">
        <v>0</v>
      </c>
      <c r="AJ63" s="84">
        <v>0</v>
      </c>
      <c r="AK63" s="84">
        <v>0</v>
      </c>
      <c r="AL63" s="84">
        <v>0</v>
      </c>
      <c r="AM63" s="84">
        <v>0</v>
      </c>
      <c r="AN63" s="1"/>
    </row>
    <row r="64" spans="1:40" ht="12.75" customHeight="1" x14ac:dyDescent="0.25">
      <c r="A64" s="3"/>
      <c r="B64" s="64" t="s">
        <v>246</v>
      </c>
      <c r="C64" s="64"/>
      <c r="D64" s="44" t="s">
        <v>3</v>
      </c>
      <c r="E64" s="101"/>
      <c r="F64" s="91">
        <v>925</v>
      </c>
      <c r="G64" s="100">
        <v>707</v>
      </c>
      <c r="H64" s="99">
        <v>121003032</v>
      </c>
      <c r="I64" s="98"/>
      <c r="J64" s="21">
        <v>3306000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3306000</v>
      </c>
      <c r="R64" s="21">
        <v>3306000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0</v>
      </c>
      <c r="AA64" s="84">
        <v>3306000</v>
      </c>
      <c r="AB64" s="84">
        <v>0</v>
      </c>
      <c r="AC64" s="84">
        <v>0</v>
      </c>
      <c r="AD64" s="84">
        <v>0</v>
      </c>
      <c r="AE64" s="84">
        <v>0</v>
      </c>
      <c r="AF64" s="84">
        <v>0</v>
      </c>
      <c r="AG64" s="84">
        <v>3306000</v>
      </c>
      <c r="AH64" s="84">
        <v>0</v>
      </c>
      <c r="AI64" s="84">
        <v>0</v>
      </c>
      <c r="AJ64" s="84">
        <v>0</v>
      </c>
      <c r="AK64" s="84">
        <v>0</v>
      </c>
      <c r="AL64" s="84">
        <v>0</v>
      </c>
      <c r="AM64" s="84">
        <v>0</v>
      </c>
      <c r="AN64" s="1"/>
    </row>
    <row r="65" spans="1:40" ht="12.75" customHeight="1" x14ac:dyDescent="0.25">
      <c r="A65" s="3"/>
      <c r="B65" s="64" t="s">
        <v>246</v>
      </c>
      <c r="C65" s="64"/>
      <c r="D65" s="44" t="s">
        <v>3</v>
      </c>
      <c r="E65" s="101"/>
      <c r="F65" s="91">
        <v>925</v>
      </c>
      <c r="G65" s="100">
        <v>707</v>
      </c>
      <c r="H65" s="99">
        <v>300100000</v>
      </c>
      <c r="I65" s="98"/>
      <c r="J65" s="21">
        <v>4940819.2699999996</v>
      </c>
      <c r="K65" s="21">
        <v>185900</v>
      </c>
      <c r="L65" s="21">
        <v>300050</v>
      </c>
      <c r="M65" s="21">
        <v>506400</v>
      </c>
      <c r="N65" s="21">
        <v>992350</v>
      </c>
      <c r="O65" s="21">
        <v>508243.69</v>
      </c>
      <c r="P65" s="21">
        <v>452850</v>
      </c>
      <c r="Q65" s="21">
        <v>1400250</v>
      </c>
      <c r="R65" s="21">
        <v>2361343.69</v>
      </c>
      <c r="S65" s="21">
        <v>477375.58</v>
      </c>
      <c r="T65" s="21">
        <v>255750</v>
      </c>
      <c r="U65" s="21">
        <v>294650</v>
      </c>
      <c r="V65" s="21">
        <v>1027775.58</v>
      </c>
      <c r="W65" s="21">
        <v>204350</v>
      </c>
      <c r="X65" s="21">
        <v>108400</v>
      </c>
      <c r="Y65" s="21">
        <v>246600</v>
      </c>
      <c r="Z65" s="21">
        <v>559350</v>
      </c>
      <c r="AA65" s="84">
        <v>4940819.2699999996</v>
      </c>
      <c r="AB65" s="84">
        <v>185900</v>
      </c>
      <c r="AC65" s="84">
        <v>300050</v>
      </c>
      <c r="AD65" s="84">
        <v>506400</v>
      </c>
      <c r="AE65" s="84">
        <v>508243.69</v>
      </c>
      <c r="AF65" s="84">
        <v>452850</v>
      </c>
      <c r="AG65" s="84">
        <v>1400250</v>
      </c>
      <c r="AH65" s="84">
        <v>477375.58</v>
      </c>
      <c r="AI65" s="84">
        <v>255750</v>
      </c>
      <c r="AJ65" s="84">
        <v>294650</v>
      </c>
      <c r="AK65" s="84">
        <v>204350</v>
      </c>
      <c r="AL65" s="84">
        <v>108400</v>
      </c>
      <c r="AM65" s="84">
        <v>246600</v>
      </c>
      <c r="AN65" s="1"/>
    </row>
    <row r="66" spans="1:40" ht="12.75" customHeight="1" x14ac:dyDescent="0.25">
      <c r="A66" s="3"/>
      <c r="B66" s="64" t="s">
        <v>246</v>
      </c>
      <c r="C66" s="64"/>
      <c r="D66" s="44" t="s">
        <v>3</v>
      </c>
      <c r="E66" s="101"/>
      <c r="F66" s="91">
        <v>925</v>
      </c>
      <c r="G66" s="100">
        <v>709</v>
      </c>
      <c r="H66" s="99">
        <v>121002024</v>
      </c>
      <c r="I66" s="98"/>
      <c r="J66" s="21">
        <v>359300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359300</v>
      </c>
      <c r="U66" s="21">
        <v>0</v>
      </c>
      <c r="V66" s="21">
        <v>359300</v>
      </c>
      <c r="W66" s="21">
        <v>0</v>
      </c>
      <c r="X66" s="21">
        <v>0</v>
      </c>
      <c r="Y66" s="21">
        <v>0</v>
      </c>
      <c r="Z66" s="21">
        <v>0</v>
      </c>
      <c r="AA66" s="84">
        <v>359300</v>
      </c>
      <c r="AB66" s="84">
        <v>0</v>
      </c>
      <c r="AC66" s="84">
        <v>0</v>
      </c>
      <c r="AD66" s="84">
        <v>0</v>
      </c>
      <c r="AE66" s="84">
        <v>0</v>
      </c>
      <c r="AF66" s="84">
        <v>0</v>
      </c>
      <c r="AG66" s="84">
        <v>0</v>
      </c>
      <c r="AH66" s="84">
        <v>0</v>
      </c>
      <c r="AI66" s="84">
        <v>359300</v>
      </c>
      <c r="AJ66" s="84">
        <v>0</v>
      </c>
      <c r="AK66" s="84">
        <v>0</v>
      </c>
      <c r="AL66" s="84">
        <v>0</v>
      </c>
      <c r="AM66" s="84">
        <v>0</v>
      </c>
      <c r="AN66" s="1"/>
    </row>
    <row r="67" spans="1:40" ht="12.75" customHeight="1" x14ac:dyDescent="0.25">
      <c r="A67" s="3"/>
      <c r="B67" s="64" t="s">
        <v>246</v>
      </c>
      <c r="C67" s="64"/>
      <c r="D67" s="44" t="s">
        <v>3</v>
      </c>
      <c r="E67" s="101"/>
      <c r="F67" s="91">
        <v>925</v>
      </c>
      <c r="G67" s="100">
        <v>709</v>
      </c>
      <c r="H67" s="99">
        <v>121002035</v>
      </c>
      <c r="I67" s="98"/>
      <c r="J67" s="21">
        <v>67700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67700</v>
      </c>
      <c r="U67" s="21">
        <v>0</v>
      </c>
      <c r="V67" s="21">
        <v>67700</v>
      </c>
      <c r="W67" s="21">
        <v>0</v>
      </c>
      <c r="X67" s="21">
        <v>0</v>
      </c>
      <c r="Y67" s="21">
        <v>0</v>
      </c>
      <c r="Z67" s="21">
        <v>0</v>
      </c>
      <c r="AA67" s="84">
        <v>67700</v>
      </c>
      <c r="AB67" s="84">
        <v>0</v>
      </c>
      <c r="AC67" s="84">
        <v>0</v>
      </c>
      <c r="AD67" s="84">
        <v>0</v>
      </c>
      <c r="AE67" s="84">
        <v>0</v>
      </c>
      <c r="AF67" s="84">
        <v>0</v>
      </c>
      <c r="AG67" s="84">
        <v>0</v>
      </c>
      <c r="AH67" s="84">
        <v>0</v>
      </c>
      <c r="AI67" s="84">
        <v>67700</v>
      </c>
      <c r="AJ67" s="84">
        <v>0</v>
      </c>
      <c r="AK67" s="84">
        <v>0</v>
      </c>
      <c r="AL67" s="84">
        <v>0</v>
      </c>
      <c r="AM67" s="84">
        <v>0</v>
      </c>
      <c r="AN67" s="1"/>
    </row>
    <row r="68" spans="1:40" ht="12.75" customHeight="1" x14ac:dyDescent="0.25">
      <c r="A68" s="3"/>
      <c r="B68" s="64" t="s">
        <v>246</v>
      </c>
      <c r="C68" s="64"/>
      <c r="D68" s="44" t="s">
        <v>3</v>
      </c>
      <c r="E68" s="101"/>
      <c r="F68" s="91">
        <v>925</v>
      </c>
      <c r="G68" s="100">
        <v>709</v>
      </c>
      <c r="H68" s="99">
        <v>121003025</v>
      </c>
      <c r="I68" s="98"/>
      <c r="J68" s="21">
        <v>7969000</v>
      </c>
      <c r="K68" s="21">
        <v>661000</v>
      </c>
      <c r="L68" s="21">
        <v>980000</v>
      </c>
      <c r="M68" s="21">
        <v>320000</v>
      </c>
      <c r="N68" s="21">
        <v>1961000</v>
      </c>
      <c r="O68" s="21">
        <v>980000</v>
      </c>
      <c r="P68" s="21">
        <v>900000</v>
      </c>
      <c r="Q68" s="21">
        <v>650000</v>
      </c>
      <c r="R68" s="21">
        <v>2530000</v>
      </c>
      <c r="S68" s="21">
        <v>1150000</v>
      </c>
      <c r="T68" s="21">
        <v>0</v>
      </c>
      <c r="U68" s="21">
        <v>550000</v>
      </c>
      <c r="V68" s="21">
        <v>1700000</v>
      </c>
      <c r="W68" s="21">
        <v>550000</v>
      </c>
      <c r="X68" s="21">
        <v>550000</v>
      </c>
      <c r="Y68" s="21">
        <v>678000</v>
      </c>
      <c r="Z68" s="21">
        <v>1778000</v>
      </c>
      <c r="AA68" s="84">
        <v>7969000</v>
      </c>
      <c r="AB68" s="84">
        <v>661000</v>
      </c>
      <c r="AC68" s="84">
        <v>980000</v>
      </c>
      <c r="AD68" s="84">
        <v>320000</v>
      </c>
      <c r="AE68" s="84">
        <v>980000</v>
      </c>
      <c r="AF68" s="84">
        <v>900000</v>
      </c>
      <c r="AG68" s="84">
        <v>650000</v>
      </c>
      <c r="AH68" s="84">
        <v>1150000</v>
      </c>
      <c r="AI68" s="84">
        <v>0</v>
      </c>
      <c r="AJ68" s="84">
        <v>550000</v>
      </c>
      <c r="AK68" s="84">
        <v>550000</v>
      </c>
      <c r="AL68" s="84">
        <v>550000</v>
      </c>
      <c r="AM68" s="84">
        <v>678000</v>
      </c>
      <c r="AN68" s="1"/>
    </row>
    <row r="69" spans="1:40" ht="12.75" customHeight="1" x14ac:dyDescent="0.25">
      <c r="A69" s="3"/>
      <c r="B69" s="64" t="s">
        <v>246</v>
      </c>
      <c r="C69" s="64"/>
      <c r="D69" s="44" t="s">
        <v>3</v>
      </c>
      <c r="E69" s="101"/>
      <c r="F69" s="91">
        <v>925</v>
      </c>
      <c r="G69" s="100">
        <v>709</v>
      </c>
      <c r="H69" s="99">
        <v>300100000</v>
      </c>
      <c r="I69" s="98"/>
      <c r="J69" s="21">
        <v>37905149.109999999</v>
      </c>
      <c r="K69" s="21">
        <v>2618269</v>
      </c>
      <c r="L69" s="21">
        <v>3070224</v>
      </c>
      <c r="M69" s="21">
        <v>3500638.63</v>
      </c>
      <c r="N69" s="21">
        <v>9189131.6300000008</v>
      </c>
      <c r="O69" s="21">
        <v>3515483.48</v>
      </c>
      <c r="P69" s="21">
        <v>3167068</v>
      </c>
      <c r="Q69" s="21">
        <v>3153743</v>
      </c>
      <c r="R69" s="21">
        <v>9836294.4800000004</v>
      </c>
      <c r="S69" s="21">
        <v>3788708</v>
      </c>
      <c r="T69" s="21">
        <v>2761750</v>
      </c>
      <c r="U69" s="21">
        <v>3065614</v>
      </c>
      <c r="V69" s="21">
        <v>9616072</v>
      </c>
      <c r="W69" s="21">
        <v>3316950</v>
      </c>
      <c r="X69" s="21">
        <v>3044236</v>
      </c>
      <c r="Y69" s="21">
        <v>2902465</v>
      </c>
      <c r="Z69" s="21">
        <v>9263651</v>
      </c>
      <c r="AA69" s="84">
        <v>37905149.109999999</v>
      </c>
      <c r="AB69" s="84">
        <v>2618269</v>
      </c>
      <c r="AC69" s="84">
        <v>3070224</v>
      </c>
      <c r="AD69" s="84">
        <v>3500638.63</v>
      </c>
      <c r="AE69" s="84">
        <v>3515483.48</v>
      </c>
      <c r="AF69" s="84">
        <v>3167068</v>
      </c>
      <c r="AG69" s="84">
        <v>3153743</v>
      </c>
      <c r="AH69" s="84">
        <v>3788708</v>
      </c>
      <c r="AI69" s="84">
        <v>2761750</v>
      </c>
      <c r="AJ69" s="84">
        <v>3065614</v>
      </c>
      <c r="AK69" s="84">
        <v>3316950</v>
      </c>
      <c r="AL69" s="84">
        <v>3044236</v>
      </c>
      <c r="AM69" s="84">
        <v>2902465</v>
      </c>
      <c r="AN69" s="1"/>
    </row>
    <row r="70" spans="1:40" ht="12.75" customHeight="1" x14ac:dyDescent="0.25">
      <c r="A70" s="3"/>
      <c r="B70" s="65" t="s">
        <v>246</v>
      </c>
      <c r="C70" s="65"/>
      <c r="D70" s="19" t="s">
        <v>3</v>
      </c>
      <c r="E70" s="97"/>
      <c r="F70" s="91">
        <v>925</v>
      </c>
      <c r="G70" s="96">
        <v>1004</v>
      </c>
      <c r="H70" s="95">
        <v>121003007</v>
      </c>
      <c r="I70" s="94"/>
      <c r="J70" s="12">
        <v>9741500</v>
      </c>
      <c r="K70" s="12">
        <v>1048000</v>
      </c>
      <c r="L70" s="12">
        <v>0</v>
      </c>
      <c r="M70" s="12">
        <v>0</v>
      </c>
      <c r="N70" s="21">
        <v>1048000</v>
      </c>
      <c r="O70" s="12">
        <v>2348200</v>
      </c>
      <c r="P70" s="12">
        <v>0</v>
      </c>
      <c r="Q70" s="12">
        <v>0</v>
      </c>
      <c r="R70" s="21">
        <v>2348200</v>
      </c>
      <c r="S70" s="12">
        <v>2448700</v>
      </c>
      <c r="T70" s="12">
        <v>0</v>
      </c>
      <c r="U70" s="12">
        <v>0</v>
      </c>
      <c r="V70" s="21">
        <v>2448700</v>
      </c>
      <c r="W70" s="12">
        <v>1787800</v>
      </c>
      <c r="X70" s="12">
        <v>0</v>
      </c>
      <c r="Y70" s="12">
        <v>2108800</v>
      </c>
      <c r="Z70" s="21">
        <v>3896600</v>
      </c>
      <c r="AA70" s="84">
        <v>9741500</v>
      </c>
      <c r="AB70" s="84">
        <v>1048000</v>
      </c>
      <c r="AC70" s="84">
        <v>0</v>
      </c>
      <c r="AD70" s="84">
        <v>0</v>
      </c>
      <c r="AE70" s="84">
        <v>2348200</v>
      </c>
      <c r="AF70" s="84">
        <v>0</v>
      </c>
      <c r="AG70" s="84">
        <v>0</v>
      </c>
      <c r="AH70" s="84">
        <v>2448700</v>
      </c>
      <c r="AI70" s="84">
        <v>0</v>
      </c>
      <c r="AJ70" s="84">
        <v>0</v>
      </c>
      <c r="AK70" s="84">
        <v>1787800</v>
      </c>
      <c r="AL70" s="84">
        <v>0</v>
      </c>
      <c r="AM70" s="84">
        <v>2108800</v>
      </c>
      <c r="AN70" s="1"/>
    </row>
    <row r="71" spans="1:40" ht="12.75" customHeight="1" x14ac:dyDescent="0.25">
      <c r="A71" s="3"/>
      <c r="B71" s="31" t="s">
        <v>40</v>
      </c>
      <c r="C71" s="31"/>
      <c r="D71" s="31"/>
      <c r="E71" s="31"/>
      <c r="F71" s="87" t="s">
        <v>203</v>
      </c>
      <c r="G71" s="86"/>
      <c r="H71" s="86"/>
      <c r="I71" s="85"/>
      <c r="J71" s="29">
        <v>122093711</v>
      </c>
      <c r="K71" s="29">
        <v>4528300</v>
      </c>
      <c r="L71" s="29">
        <v>10867200</v>
      </c>
      <c r="M71" s="7">
        <v>12338911</v>
      </c>
      <c r="N71" s="76">
        <v>27734411</v>
      </c>
      <c r="O71" s="29">
        <v>15942225</v>
      </c>
      <c r="P71" s="29">
        <v>8442275</v>
      </c>
      <c r="Q71" s="7">
        <v>13293975</v>
      </c>
      <c r="R71" s="76">
        <v>37678475</v>
      </c>
      <c r="S71" s="29">
        <v>8242295</v>
      </c>
      <c r="T71" s="29">
        <v>7693875</v>
      </c>
      <c r="U71" s="7">
        <v>9883675</v>
      </c>
      <c r="V71" s="76">
        <v>25819845</v>
      </c>
      <c r="W71" s="29">
        <v>9573675</v>
      </c>
      <c r="X71" s="29">
        <v>9298675</v>
      </c>
      <c r="Y71" s="7">
        <v>11988630</v>
      </c>
      <c r="Z71" s="76">
        <v>30860980</v>
      </c>
      <c r="AA71" s="84">
        <v>122093711</v>
      </c>
      <c r="AB71" s="84">
        <v>4528300</v>
      </c>
      <c r="AC71" s="84">
        <v>10867200</v>
      </c>
      <c r="AD71" s="84">
        <v>12338911</v>
      </c>
      <c r="AE71" s="84">
        <v>15942225</v>
      </c>
      <c r="AF71" s="84">
        <v>8442275</v>
      </c>
      <c r="AG71" s="84">
        <v>13293975</v>
      </c>
      <c r="AH71" s="84">
        <v>8242295</v>
      </c>
      <c r="AI71" s="84">
        <v>7693875</v>
      </c>
      <c r="AJ71" s="84">
        <v>9883675</v>
      </c>
      <c r="AK71" s="84">
        <v>9573675</v>
      </c>
      <c r="AL71" s="84">
        <v>9298675</v>
      </c>
      <c r="AM71" s="84">
        <v>11988630</v>
      </c>
      <c r="AN71" s="1"/>
    </row>
    <row r="72" spans="1:40" ht="12.75" customHeight="1" x14ac:dyDescent="0.25">
      <c r="A72" s="3"/>
      <c r="B72" s="106" t="s">
        <v>246</v>
      </c>
      <c r="C72" s="106"/>
      <c r="D72" s="9" t="s">
        <v>36</v>
      </c>
      <c r="E72" s="105"/>
      <c r="F72" s="91">
        <v>926</v>
      </c>
      <c r="G72" s="104">
        <v>703</v>
      </c>
      <c r="H72" s="103">
        <v>121003027</v>
      </c>
      <c r="I72" s="102"/>
      <c r="J72" s="22">
        <v>104100</v>
      </c>
      <c r="K72" s="22">
        <v>0</v>
      </c>
      <c r="L72" s="22">
        <v>0</v>
      </c>
      <c r="M72" s="22">
        <v>26025</v>
      </c>
      <c r="N72" s="21">
        <v>26025</v>
      </c>
      <c r="O72" s="22">
        <v>8675</v>
      </c>
      <c r="P72" s="22">
        <v>8675</v>
      </c>
      <c r="Q72" s="22">
        <v>8675</v>
      </c>
      <c r="R72" s="21">
        <v>26025</v>
      </c>
      <c r="S72" s="22">
        <v>8675</v>
      </c>
      <c r="T72" s="22">
        <v>8675</v>
      </c>
      <c r="U72" s="22">
        <v>8675</v>
      </c>
      <c r="V72" s="21">
        <v>26025</v>
      </c>
      <c r="W72" s="22">
        <v>8675</v>
      </c>
      <c r="X72" s="22">
        <v>8675</v>
      </c>
      <c r="Y72" s="22">
        <v>8675</v>
      </c>
      <c r="Z72" s="21">
        <v>26025</v>
      </c>
      <c r="AA72" s="84">
        <v>104100</v>
      </c>
      <c r="AB72" s="84">
        <v>0</v>
      </c>
      <c r="AC72" s="84">
        <v>0</v>
      </c>
      <c r="AD72" s="84">
        <v>26025</v>
      </c>
      <c r="AE72" s="84">
        <v>8675</v>
      </c>
      <c r="AF72" s="84">
        <v>8675</v>
      </c>
      <c r="AG72" s="84">
        <v>8675</v>
      </c>
      <c r="AH72" s="84">
        <v>8675</v>
      </c>
      <c r="AI72" s="84">
        <v>8675</v>
      </c>
      <c r="AJ72" s="84">
        <v>8675</v>
      </c>
      <c r="AK72" s="84">
        <v>8675</v>
      </c>
      <c r="AL72" s="84">
        <v>8675</v>
      </c>
      <c r="AM72" s="84">
        <v>8675</v>
      </c>
      <c r="AN72" s="1"/>
    </row>
    <row r="73" spans="1:40" ht="12.75" customHeight="1" x14ac:dyDescent="0.25">
      <c r="A73" s="3"/>
      <c r="B73" s="64" t="s">
        <v>246</v>
      </c>
      <c r="C73" s="64"/>
      <c r="D73" s="44" t="s">
        <v>36</v>
      </c>
      <c r="E73" s="101"/>
      <c r="F73" s="91">
        <v>926</v>
      </c>
      <c r="G73" s="100">
        <v>703</v>
      </c>
      <c r="H73" s="99">
        <v>300100000</v>
      </c>
      <c r="I73" s="98"/>
      <c r="J73" s="21">
        <v>51531226</v>
      </c>
      <c r="K73" s="21">
        <v>1510000</v>
      </c>
      <c r="L73" s="21">
        <v>4350000</v>
      </c>
      <c r="M73" s="21">
        <v>5205666</v>
      </c>
      <c r="N73" s="21">
        <v>11065666</v>
      </c>
      <c r="O73" s="21">
        <v>6428660</v>
      </c>
      <c r="P73" s="21">
        <v>2683600</v>
      </c>
      <c r="Q73" s="21">
        <v>8420000</v>
      </c>
      <c r="R73" s="21">
        <v>17532260</v>
      </c>
      <c r="S73" s="21">
        <v>2600000</v>
      </c>
      <c r="T73" s="21">
        <v>2150000</v>
      </c>
      <c r="U73" s="21">
        <v>4060000</v>
      </c>
      <c r="V73" s="21">
        <v>8810000</v>
      </c>
      <c r="W73" s="21">
        <v>4060000</v>
      </c>
      <c r="X73" s="21">
        <v>3950000</v>
      </c>
      <c r="Y73" s="21">
        <v>6113300</v>
      </c>
      <c r="Z73" s="21">
        <v>14123300</v>
      </c>
      <c r="AA73" s="84">
        <v>51531226</v>
      </c>
      <c r="AB73" s="84">
        <v>1510000</v>
      </c>
      <c r="AC73" s="84">
        <v>4350000</v>
      </c>
      <c r="AD73" s="84">
        <v>5205666</v>
      </c>
      <c r="AE73" s="84">
        <v>6428660</v>
      </c>
      <c r="AF73" s="84">
        <v>2683600</v>
      </c>
      <c r="AG73" s="84">
        <v>8420000</v>
      </c>
      <c r="AH73" s="84">
        <v>2600000</v>
      </c>
      <c r="AI73" s="84">
        <v>2150000</v>
      </c>
      <c r="AJ73" s="84">
        <v>4060000</v>
      </c>
      <c r="AK73" s="84">
        <v>4060000</v>
      </c>
      <c r="AL73" s="84">
        <v>3950000</v>
      </c>
      <c r="AM73" s="84">
        <v>6113300</v>
      </c>
      <c r="AN73" s="1"/>
    </row>
    <row r="74" spans="1:40" ht="12.75" customHeight="1" x14ac:dyDescent="0.25">
      <c r="A74" s="3"/>
      <c r="B74" s="64" t="s">
        <v>246</v>
      </c>
      <c r="C74" s="64"/>
      <c r="D74" s="44" t="s">
        <v>36</v>
      </c>
      <c r="E74" s="101"/>
      <c r="F74" s="91">
        <v>926</v>
      </c>
      <c r="G74" s="100">
        <v>801</v>
      </c>
      <c r="H74" s="99">
        <v>121000000</v>
      </c>
      <c r="I74" s="98"/>
      <c r="J74" s="21">
        <v>5200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5200</v>
      </c>
      <c r="U74" s="21">
        <v>0</v>
      </c>
      <c r="V74" s="21">
        <v>5200</v>
      </c>
      <c r="W74" s="21">
        <v>0</v>
      </c>
      <c r="X74" s="21">
        <v>0</v>
      </c>
      <c r="Y74" s="21">
        <v>0</v>
      </c>
      <c r="Z74" s="21">
        <v>0</v>
      </c>
      <c r="AA74" s="84">
        <v>5200</v>
      </c>
      <c r="AB74" s="84">
        <v>0</v>
      </c>
      <c r="AC74" s="84">
        <v>0</v>
      </c>
      <c r="AD74" s="84">
        <v>0</v>
      </c>
      <c r="AE74" s="84">
        <v>0</v>
      </c>
      <c r="AF74" s="84">
        <v>0</v>
      </c>
      <c r="AG74" s="84">
        <v>0</v>
      </c>
      <c r="AH74" s="84">
        <v>0</v>
      </c>
      <c r="AI74" s="84">
        <v>5200</v>
      </c>
      <c r="AJ74" s="84">
        <v>0</v>
      </c>
      <c r="AK74" s="84">
        <v>0</v>
      </c>
      <c r="AL74" s="84">
        <v>0</v>
      </c>
      <c r="AM74" s="84">
        <v>0</v>
      </c>
      <c r="AN74" s="1"/>
    </row>
    <row r="75" spans="1:40" ht="12.75" customHeight="1" x14ac:dyDescent="0.25">
      <c r="A75" s="3"/>
      <c r="B75" s="64" t="s">
        <v>246</v>
      </c>
      <c r="C75" s="64"/>
      <c r="D75" s="44" t="s">
        <v>36</v>
      </c>
      <c r="E75" s="101"/>
      <c r="F75" s="91">
        <v>926</v>
      </c>
      <c r="G75" s="100">
        <v>801</v>
      </c>
      <c r="H75" s="99">
        <v>300100000</v>
      </c>
      <c r="I75" s="98"/>
      <c r="J75" s="21">
        <v>31544390</v>
      </c>
      <c r="K75" s="21">
        <v>1200000</v>
      </c>
      <c r="L75" s="21">
        <v>3235000</v>
      </c>
      <c r="M75" s="21">
        <v>3802020</v>
      </c>
      <c r="N75" s="21">
        <v>8237020</v>
      </c>
      <c r="O75" s="21">
        <v>6134890</v>
      </c>
      <c r="P75" s="21">
        <v>2510000</v>
      </c>
      <c r="Q75" s="21">
        <v>1585000</v>
      </c>
      <c r="R75" s="21">
        <v>10229890</v>
      </c>
      <c r="S75" s="21">
        <v>2257480</v>
      </c>
      <c r="T75" s="21">
        <v>2290000</v>
      </c>
      <c r="U75" s="21">
        <v>2585000</v>
      </c>
      <c r="V75" s="21">
        <v>7132480</v>
      </c>
      <c r="W75" s="21">
        <v>2285000</v>
      </c>
      <c r="X75" s="21">
        <v>2090000</v>
      </c>
      <c r="Y75" s="21">
        <v>1570000</v>
      </c>
      <c r="Z75" s="21">
        <v>5945000</v>
      </c>
      <c r="AA75" s="84">
        <v>31544390</v>
      </c>
      <c r="AB75" s="84">
        <v>1200000</v>
      </c>
      <c r="AC75" s="84">
        <v>3235000</v>
      </c>
      <c r="AD75" s="84">
        <v>3802020</v>
      </c>
      <c r="AE75" s="84">
        <v>6134890</v>
      </c>
      <c r="AF75" s="84">
        <v>2510000</v>
      </c>
      <c r="AG75" s="84">
        <v>1585000</v>
      </c>
      <c r="AH75" s="84">
        <v>2257480</v>
      </c>
      <c r="AI75" s="84">
        <v>2290000</v>
      </c>
      <c r="AJ75" s="84">
        <v>2585000</v>
      </c>
      <c r="AK75" s="84">
        <v>2285000</v>
      </c>
      <c r="AL75" s="84">
        <v>2090000</v>
      </c>
      <c r="AM75" s="84">
        <v>1570000</v>
      </c>
      <c r="AN75" s="1"/>
    </row>
    <row r="76" spans="1:40" ht="12.75" customHeight="1" x14ac:dyDescent="0.25">
      <c r="A76" s="3"/>
      <c r="B76" s="64" t="s">
        <v>246</v>
      </c>
      <c r="C76" s="64"/>
      <c r="D76" s="44" t="s">
        <v>36</v>
      </c>
      <c r="E76" s="101"/>
      <c r="F76" s="91">
        <v>926</v>
      </c>
      <c r="G76" s="100">
        <v>801</v>
      </c>
      <c r="H76" s="99">
        <v>400100004</v>
      </c>
      <c r="I76" s="98"/>
      <c r="J76" s="21">
        <v>24878495</v>
      </c>
      <c r="K76" s="21">
        <v>1300000</v>
      </c>
      <c r="L76" s="21">
        <v>2070000</v>
      </c>
      <c r="M76" s="21">
        <v>2070000</v>
      </c>
      <c r="N76" s="21">
        <v>5440000</v>
      </c>
      <c r="O76" s="21">
        <v>2070000</v>
      </c>
      <c r="P76" s="21">
        <v>2070000</v>
      </c>
      <c r="Q76" s="21">
        <v>2070000</v>
      </c>
      <c r="R76" s="21">
        <v>6210000</v>
      </c>
      <c r="S76" s="21">
        <v>2107840</v>
      </c>
      <c r="T76" s="21">
        <v>2070000</v>
      </c>
      <c r="U76" s="21">
        <v>2070000</v>
      </c>
      <c r="V76" s="21">
        <v>6247840</v>
      </c>
      <c r="W76" s="21">
        <v>2070000</v>
      </c>
      <c r="X76" s="21">
        <v>2070000</v>
      </c>
      <c r="Y76" s="21">
        <v>2840655</v>
      </c>
      <c r="Z76" s="21">
        <v>6980655</v>
      </c>
      <c r="AA76" s="84">
        <v>24878495</v>
      </c>
      <c r="AB76" s="84">
        <v>1300000</v>
      </c>
      <c r="AC76" s="84">
        <v>2070000</v>
      </c>
      <c r="AD76" s="84">
        <v>2070000</v>
      </c>
      <c r="AE76" s="84">
        <v>2070000</v>
      </c>
      <c r="AF76" s="84">
        <v>2070000</v>
      </c>
      <c r="AG76" s="84">
        <v>2070000</v>
      </c>
      <c r="AH76" s="84">
        <v>2107840</v>
      </c>
      <c r="AI76" s="84">
        <v>2070000</v>
      </c>
      <c r="AJ76" s="84">
        <v>2070000</v>
      </c>
      <c r="AK76" s="84">
        <v>2070000</v>
      </c>
      <c r="AL76" s="84">
        <v>2070000</v>
      </c>
      <c r="AM76" s="84">
        <v>2840655</v>
      </c>
      <c r="AN76" s="1"/>
    </row>
    <row r="77" spans="1:40" ht="12.75" customHeight="1" x14ac:dyDescent="0.25">
      <c r="A77" s="3"/>
      <c r="B77" s="65" t="s">
        <v>246</v>
      </c>
      <c r="C77" s="65"/>
      <c r="D77" s="19" t="s">
        <v>36</v>
      </c>
      <c r="E77" s="97"/>
      <c r="F77" s="91">
        <v>926</v>
      </c>
      <c r="G77" s="96">
        <v>804</v>
      </c>
      <c r="H77" s="95">
        <v>300100000</v>
      </c>
      <c r="I77" s="94"/>
      <c r="J77" s="12">
        <v>14030300</v>
      </c>
      <c r="K77" s="12">
        <v>518300</v>
      </c>
      <c r="L77" s="12">
        <v>1212200</v>
      </c>
      <c r="M77" s="12">
        <v>1235200</v>
      </c>
      <c r="N77" s="21">
        <v>2965700</v>
      </c>
      <c r="O77" s="12">
        <v>1300000</v>
      </c>
      <c r="P77" s="12">
        <v>1170000</v>
      </c>
      <c r="Q77" s="12">
        <v>1210300</v>
      </c>
      <c r="R77" s="21">
        <v>3680300</v>
      </c>
      <c r="S77" s="12">
        <v>1268300</v>
      </c>
      <c r="T77" s="12">
        <v>1170000</v>
      </c>
      <c r="U77" s="12">
        <v>1160000</v>
      </c>
      <c r="V77" s="21">
        <v>3598300</v>
      </c>
      <c r="W77" s="12">
        <v>1150000</v>
      </c>
      <c r="X77" s="12">
        <v>1180000</v>
      </c>
      <c r="Y77" s="12">
        <v>1456000</v>
      </c>
      <c r="Z77" s="21">
        <v>3786000</v>
      </c>
      <c r="AA77" s="84">
        <v>14030300</v>
      </c>
      <c r="AB77" s="84">
        <v>518300</v>
      </c>
      <c r="AC77" s="84">
        <v>1212200</v>
      </c>
      <c r="AD77" s="84">
        <v>1235200</v>
      </c>
      <c r="AE77" s="84">
        <v>1300000</v>
      </c>
      <c r="AF77" s="84">
        <v>1170000</v>
      </c>
      <c r="AG77" s="84">
        <v>1210300</v>
      </c>
      <c r="AH77" s="84">
        <v>1268300</v>
      </c>
      <c r="AI77" s="84">
        <v>1170000</v>
      </c>
      <c r="AJ77" s="84">
        <v>1160000</v>
      </c>
      <c r="AK77" s="84">
        <v>1150000</v>
      </c>
      <c r="AL77" s="84">
        <v>1180000</v>
      </c>
      <c r="AM77" s="84">
        <v>1456000</v>
      </c>
      <c r="AN77" s="1"/>
    </row>
    <row r="78" spans="1:40" ht="12.75" customHeight="1" x14ac:dyDescent="0.25">
      <c r="A78" s="3"/>
      <c r="B78" s="31" t="s">
        <v>34</v>
      </c>
      <c r="C78" s="31"/>
      <c r="D78" s="31"/>
      <c r="E78" s="31"/>
      <c r="F78" s="87" t="s">
        <v>203</v>
      </c>
      <c r="G78" s="86"/>
      <c r="H78" s="86"/>
      <c r="I78" s="85"/>
      <c r="J78" s="29">
        <v>69090895.140000001</v>
      </c>
      <c r="K78" s="29">
        <v>1313450</v>
      </c>
      <c r="L78" s="29">
        <v>6129740</v>
      </c>
      <c r="M78" s="7">
        <v>5711299.1399999997</v>
      </c>
      <c r="N78" s="76">
        <v>13154489.140000001</v>
      </c>
      <c r="O78" s="29">
        <v>8448446</v>
      </c>
      <c r="P78" s="29">
        <v>5179140</v>
      </c>
      <c r="Q78" s="7">
        <v>4136820</v>
      </c>
      <c r="R78" s="76">
        <v>17764406</v>
      </c>
      <c r="S78" s="29">
        <v>8002970</v>
      </c>
      <c r="T78" s="29">
        <v>5459140</v>
      </c>
      <c r="U78" s="7">
        <v>6604110</v>
      </c>
      <c r="V78" s="76">
        <v>20066220</v>
      </c>
      <c r="W78" s="29">
        <v>5059190</v>
      </c>
      <c r="X78" s="29">
        <v>5852120</v>
      </c>
      <c r="Y78" s="7">
        <v>7194470</v>
      </c>
      <c r="Z78" s="76">
        <v>18105780</v>
      </c>
      <c r="AA78" s="84">
        <v>69090895.140000001</v>
      </c>
      <c r="AB78" s="84">
        <v>1313450</v>
      </c>
      <c r="AC78" s="84">
        <v>6129740</v>
      </c>
      <c r="AD78" s="84">
        <v>5711299.1399999997</v>
      </c>
      <c r="AE78" s="84">
        <v>8448446</v>
      </c>
      <c r="AF78" s="84">
        <v>5179140</v>
      </c>
      <c r="AG78" s="84">
        <v>4136820</v>
      </c>
      <c r="AH78" s="84">
        <v>8002970</v>
      </c>
      <c r="AI78" s="84">
        <v>5459140</v>
      </c>
      <c r="AJ78" s="84">
        <v>6604110</v>
      </c>
      <c r="AK78" s="84">
        <v>5059190</v>
      </c>
      <c r="AL78" s="84">
        <v>5852120</v>
      </c>
      <c r="AM78" s="84">
        <v>7194470</v>
      </c>
      <c r="AN78" s="1"/>
    </row>
    <row r="79" spans="1:40" ht="12.75" customHeight="1" x14ac:dyDescent="0.25">
      <c r="A79" s="3"/>
      <c r="B79" s="106" t="s">
        <v>246</v>
      </c>
      <c r="C79" s="106"/>
      <c r="D79" s="9" t="s">
        <v>30</v>
      </c>
      <c r="E79" s="105"/>
      <c r="F79" s="91">
        <v>929</v>
      </c>
      <c r="G79" s="104">
        <v>1101</v>
      </c>
      <c r="H79" s="103">
        <v>121000000</v>
      </c>
      <c r="I79" s="102"/>
      <c r="J79" s="22">
        <v>101800</v>
      </c>
      <c r="K79" s="22">
        <v>0</v>
      </c>
      <c r="L79" s="22">
        <v>0</v>
      </c>
      <c r="M79" s="22">
        <v>0</v>
      </c>
      <c r="N79" s="21">
        <v>0</v>
      </c>
      <c r="O79" s="22">
        <v>0</v>
      </c>
      <c r="P79" s="22">
        <v>0</v>
      </c>
      <c r="Q79" s="22">
        <v>0</v>
      </c>
      <c r="R79" s="21">
        <v>0</v>
      </c>
      <c r="S79" s="22">
        <v>0</v>
      </c>
      <c r="T79" s="22">
        <v>0</v>
      </c>
      <c r="U79" s="22">
        <v>0</v>
      </c>
      <c r="V79" s="21">
        <v>0</v>
      </c>
      <c r="W79" s="22">
        <v>101800</v>
      </c>
      <c r="X79" s="22">
        <v>0</v>
      </c>
      <c r="Y79" s="22">
        <v>0</v>
      </c>
      <c r="Z79" s="21">
        <v>101800</v>
      </c>
      <c r="AA79" s="84">
        <v>101800</v>
      </c>
      <c r="AB79" s="84">
        <v>0</v>
      </c>
      <c r="AC79" s="84">
        <v>0</v>
      </c>
      <c r="AD79" s="84">
        <v>0</v>
      </c>
      <c r="AE79" s="84">
        <v>0</v>
      </c>
      <c r="AF79" s="84">
        <v>0</v>
      </c>
      <c r="AG79" s="84">
        <v>0</v>
      </c>
      <c r="AH79" s="84">
        <v>0</v>
      </c>
      <c r="AI79" s="84">
        <v>0</v>
      </c>
      <c r="AJ79" s="84">
        <v>0</v>
      </c>
      <c r="AK79" s="84">
        <v>101800</v>
      </c>
      <c r="AL79" s="84">
        <v>0</v>
      </c>
      <c r="AM79" s="84">
        <v>0</v>
      </c>
      <c r="AN79" s="1"/>
    </row>
    <row r="80" spans="1:40" ht="12.75" customHeight="1" x14ac:dyDescent="0.25">
      <c r="A80" s="3"/>
      <c r="B80" s="64" t="s">
        <v>246</v>
      </c>
      <c r="C80" s="64"/>
      <c r="D80" s="44" t="s">
        <v>30</v>
      </c>
      <c r="E80" s="101"/>
      <c r="F80" s="91">
        <v>929</v>
      </c>
      <c r="G80" s="100">
        <v>1101</v>
      </c>
      <c r="H80" s="99">
        <v>121002001</v>
      </c>
      <c r="I80" s="98"/>
      <c r="J80" s="21">
        <v>937300</v>
      </c>
      <c r="K80" s="21">
        <v>0</v>
      </c>
      <c r="L80" s="21">
        <v>78200</v>
      </c>
      <c r="M80" s="21">
        <v>78100</v>
      </c>
      <c r="N80" s="21">
        <v>156300</v>
      </c>
      <c r="O80" s="21">
        <v>78100</v>
      </c>
      <c r="P80" s="21">
        <v>78100</v>
      </c>
      <c r="Q80" s="21">
        <v>78100</v>
      </c>
      <c r="R80" s="21">
        <v>234300</v>
      </c>
      <c r="S80" s="21">
        <v>78100</v>
      </c>
      <c r="T80" s="21">
        <v>78100</v>
      </c>
      <c r="U80" s="21">
        <v>78100</v>
      </c>
      <c r="V80" s="21">
        <v>234300</v>
      </c>
      <c r="W80" s="21">
        <v>78100</v>
      </c>
      <c r="X80" s="21">
        <v>78100</v>
      </c>
      <c r="Y80" s="21">
        <v>156200</v>
      </c>
      <c r="Z80" s="21">
        <v>312400</v>
      </c>
      <c r="AA80" s="84">
        <v>937300</v>
      </c>
      <c r="AB80" s="84">
        <v>0</v>
      </c>
      <c r="AC80" s="84">
        <v>78200</v>
      </c>
      <c r="AD80" s="84">
        <v>78100</v>
      </c>
      <c r="AE80" s="84">
        <v>78100</v>
      </c>
      <c r="AF80" s="84">
        <v>78100</v>
      </c>
      <c r="AG80" s="84">
        <v>78100</v>
      </c>
      <c r="AH80" s="84">
        <v>78100</v>
      </c>
      <c r="AI80" s="84">
        <v>78100</v>
      </c>
      <c r="AJ80" s="84">
        <v>78100</v>
      </c>
      <c r="AK80" s="84">
        <v>78100</v>
      </c>
      <c r="AL80" s="84">
        <v>78100</v>
      </c>
      <c r="AM80" s="84">
        <v>156200</v>
      </c>
      <c r="AN80" s="1"/>
    </row>
    <row r="81" spans="1:40" ht="12.75" customHeight="1" x14ac:dyDescent="0.25">
      <c r="A81" s="3"/>
      <c r="B81" s="64" t="s">
        <v>246</v>
      </c>
      <c r="C81" s="64"/>
      <c r="D81" s="44" t="s">
        <v>30</v>
      </c>
      <c r="E81" s="101"/>
      <c r="F81" s="91">
        <v>929</v>
      </c>
      <c r="G81" s="100">
        <v>1101</v>
      </c>
      <c r="H81" s="99">
        <v>121003008</v>
      </c>
      <c r="I81" s="98"/>
      <c r="J81" s="21">
        <v>125000</v>
      </c>
      <c r="K81" s="21">
        <v>0</v>
      </c>
      <c r="L81" s="21">
        <v>10420</v>
      </c>
      <c r="M81" s="21">
        <v>10420</v>
      </c>
      <c r="N81" s="21">
        <v>20840</v>
      </c>
      <c r="O81" s="21">
        <v>10420</v>
      </c>
      <c r="P81" s="21">
        <v>10420</v>
      </c>
      <c r="Q81" s="21">
        <v>10420</v>
      </c>
      <c r="R81" s="21">
        <v>31260</v>
      </c>
      <c r="S81" s="21">
        <v>10420</v>
      </c>
      <c r="T81" s="21">
        <v>10420</v>
      </c>
      <c r="U81" s="21">
        <v>10420</v>
      </c>
      <c r="V81" s="21">
        <v>31260</v>
      </c>
      <c r="W81" s="21">
        <v>10420</v>
      </c>
      <c r="X81" s="21">
        <v>10420</v>
      </c>
      <c r="Y81" s="21">
        <v>20800</v>
      </c>
      <c r="Z81" s="21">
        <v>41640</v>
      </c>
      <c r="AA81" s="84">
        <v>125000</v>
      </c>
      <c r="AB81" s="84">
        <v>0</v>
      </c>
      <c r="AC81" s="84">
        <v>10420</v>
      </c>
      <c r="AD81" s="84">
        <v>10420</v>
      </c>
      <c r="AE81" s="84">
        <v>10420</v>
      </c>
      <c r="AF81" s="84">
        <v>10420</v>
      </c>
      <c r="AG81" s="84">
        <v>10420</v>
      </c>
      <c r="AH81" s="84">
        <v>10420</v>
      </c>
      <c r="AI81" s="84">
        <v>10420</v>
      </c>
      <c r="AJ81" s="84">
        <v>10420</v>
      </c>
      <c r="AK81" s="84">
        <v>10420</v>
      </c>
      <c r="AL81" s="84">
        <v>10420</v>
      </c>
      <c r="AM81" s="84">
        <v>20800</v>
      </c>
      <c r="AN81" s="1"/>
    </row>
    <row r="82" spans="1:40" ht="12.75" customHeight="1" x14ac:dyDescent="0.25">
      <c r="A82" s="3"/>
      <c r="B82" s="64" t="s">
        <v>246</v>
      </c>
      <c r="C82" s="64"/>
      <c r="D82" s="44" t="s">
        <v>30</v>
      </c>
      <c r="E82" s="101"/>
      <c r="F82" s="91">
        <v>929</v>
      </c>
      <c r="G82" s="100">
        <v>1101</v>
      </c>
      <c r="H82" s="99">
        <v>300100000</v>
      </c>
      <c r="I82" s="98"/>
      <c r="J82" s="21">
        <v>65340195.140000001</v>
      </c>
      <c r="K82" s="21">
        <v>1100900</v>
      </c>
      <c r="L82" s="21">
        <v>5820500</v>
      </c>
      <c r="M82" s="21">
        <v>5407929.1399999997</v>
      </c>
      <c r="N82" s="21">
        <v>12329329.140000001</v>
      </c>
      <c r="O82" s="21">
        <v>8148076</v>
      </c>
      <c r="P82" s="21">
        <v>4870000</v>
      </c>
      <c r="Q82" s="21">
        <v>3836450</v>
      </c>
      <c r="R82" s="21">
        <v>16854526</v>
      </c>
      <c r="S82" s="21">
        <v>7702600</v>
      </c>
      <c r="T82" s="21">
        <v>5150000</v>
      </c>
      <c r="U82" s="21">
        <v>6303740</v>
      </c>
      <c r="V82" s="21">
        <v>19156340</v>
      </c>
      <c r="W82" s="21">
        <v>4650000</v>
      </c>
      <c r="X82" s="21">
        <v>5550000</v>
      </c>
      <c r="Y82" s="21">
        <v>6800000</v>
      </c>
      <c r="Z82" s="21">
        <v>17000000</v>
      </c>
      <c r="AA82" s="84">
        <v>65340195.140000001</v>
      </c>
      <c r="AB82" s="84">
        <v>1100900</v>
      </c>
      <c r="AC82" s="84">
        <v>5820500</v>
      </c>
      <c r="AD82" s="84">
        <v>5407929.1399999997</v>
      </c>
      <c r="AE82" s="84">
        <v>8148076</v>
      </c>
      <c r="AF82" s="84">
        <v>4870000</v>
      </c>
      <c r="AG82" s="84">
        <v>3836450</v>
      </c>
      <c r="AH82" s="84">
        <v>7702600</v>
      </c>
      <c r="AI82" s="84">
        <v>5150000</v>
      </c>
      <c r="AJ82" s="84">
        <v>6303740</v>
      </c>
      <c r="AK82" s="84">
        <v>4650000</v>
      </c>
      <c r="AL82" s="84">
        <v>5550000</v>
      </c>
      <c r="AM82" s="84">
        <v>6800000</v>
      </c>
      <c r="AN82" s="1"/>
    </row>
    <row r="83" spans="1:40" ht="12.75" customHeight="1" x14ac:dyDescent="0.25">
      <c r="A83" s="3"/>
      <c r="B83" s="65" t="s">
        <v>246</v>
      </c>
      <c r="C83" s="65"/>
      <c r="D83" s="19" t="s">
        <v>30</v>
      </c>
      <c r="E83" s="97"/>
      <c r="F83" s="91">
        <v>929</v>
      </c>
      <c r="G83" s="96">
        <v>1105</v>
      </c>
      <c r="H83" s="95">
        <v>300100000</v>
      </c>
      <c r="I83" s="94"/>
      <c r="J83" s="12">
        <v>2586600</v>
      </c>
      <c r="K83" s="12">
        <v>212550</v>
      </c>
      <c r="L83" s="12">
        <v>220620</v>
      </c>
      <c r="M83" s="12">
        <v>214850</v>
      </c>
      <c r="N83" s="21">
        <v>648020</v>
      </c>
      <c r="O83" s="12">
        <v>211850</v>
      </c>
      <c r="P83" s="12">
        <v>220620</v>
      </c>
      <c r="Q83" s="12">
        <v>211850</v>
      </c>
      <c r="R83" s="21">
        <v>644320</v>
      </c>
      <c r="S83" s="12">
        <v>211850</v>
      </c>
      <c r="T83" s="12">
        <v>220620</v>
      </c>
      <c r="U83" s="12">
        <v>211850</v>
      </c>
      <c r="V83" s="21">
        <v>644320</v>
      </c>
      <c r="W83" s="12">
        <v>218870</v>
      </c>
      <c r="X83" s="12">
        <v>213600</v>
      </c>
      <c r="Y83" s="12">
        <v>217470</v>
      </c>
      <c r="Z83" s="21">
        <v>649940</v>
      </c>
      <c r="AA83" s="84">
        <v>2586600</v>
      </c>
      <c r="AB83" s="84">
        <v>212550</v>
      </c>
      <c r="AC83" s="84">
        <v>220620</v>
      </c>
      <c r="AD83" s="84">
        <v>214850</v>
      </c>
      <c r="AE83" s="84">
        <v>211850</v>
      </c>
      <c r="AF83" s="84">
        <v>220620</v>
      </c>
      <c r="AG83" s="84">
        <v>211850</v>
      </c>
      <c r="AH83" s="84">
        <v>211850</v>
      </c>
      <c r="AI83" s="84">
        <v>220620</v>
      </c>
      <c r="AJ83" s="84">
        <v>211850</v>
      </c>
      <c r="AK83" s="84">
        <v>218870</v>
      </c>
      <c r="AL83" s="84">
        <v>213600</v>
      </c>
      <c r="AM83" s="84">
        <v>217470</v>
      </c>
      <c r="AN83" s="1"/>
    </row>
    <row r="84" spans="1:40" ht="12.75" customHeight="1" x14ac:dyDescent="0.25">
      <c r="A84" s="3"/>
      <c r="B84" s="31" t="s">
        <v>248</v>
      </c>
      <c r="C84" s="31"/>
      <c r="D84" s="31"/>
      <c r="E84" s="31"/>
      <c r="F84" s="87" t="s">
        <v>203</v>
      </c>
      <c r="G84" s="86"/>
      <c r="H84" s="86"/>
      <c r="I84" s="85"/>
      <c r="J84" s="29">
        <v>4700200</v>
      </c>
      <c r="K84" s="29">
        <v>188000</v>
      </c>
      <c r="L84" s="29">
        <v>393300</v>
      </c>
      <c r="M84" s="7">
        <v>427340</v>
      </c>
      <c r="N84" s="76">
        <v>1008640</v>
      </c>
      <c r="O84" s="29">
        <v>387500</v>
      </c>
      <c r="P84" s="29">
        <v>375440</v>
      </c>
      <c r="Q84" s="7">
        <v>412500</v>
      </c>
      <c r="R84" s="76">
        <v>1175440</v>
      </c>
      <c r="S84" s="29">
        <v>497340</v>
      </c>
      <c r="T84" s="29">
        <v>407500</v>
      </c>
      <c r="U84" s="7">
        <v>412340</v>
      </c>
      <c r="V84" s="76">
        <v>1317180</v>
      </c>
      <c r="W84" s="29">
        <v>397500</v>
      </c>
      <c r="X84" s="29">
        <v>437340</v>
      </c>
      <c r="Y84" s="7">
        <v>364100</v>
      </c>
      <c r="Z84" s="76">
        <v>1198940</v>
      </c>
      <c r="AA84" s="84">
        <v>4700200</v>
      </c>
      <c r="AB84" s="84">
        <v>188000</v>
      </c>
      <c r="AC84" s="84">
        <v>393300</v>
      </c>
      <c r="AD84" s="84">
        <v>427340</v>
      </c>
      <c r="AE84" s="84">
        <v>387500</v>
      </c>
      <c r="AF84" s="84">
        <v>375440</v>
      </c>
      <c r="AG84" s="84">
        <v>412500</v>
      </c>
      <c r="AH84" s="84">
        <v>497340</v>
      </c>
      <c r="AI84" s="84">
        <v>407500</v>
      </c>
      <c r="AJ84" s="84">
        <v>412340</v>
      </c>
      <c r="AK84" s="84">
        <v>397500</v>
      </c>
      <c r="AL84" s="84">
        <v>437340</v>
      </c>
      <c r="AM84" s="84">
        <v>364100</v>
      </c>
      <c r="AN84" s="1"/>
    </row>
    <row r="85" spans="1:40" ht="12.75" customHeight="1" x14ac:dyDescent="0.25">
      <c r="A85" s="3"/>
      <c r="B85" s="106" t="s">
        <v>246</v>
      </c>
      <c r="C85" s="106"/>
      <c r="D85" s="9" t="s">
        <v>247</v>
      </c>
      <c r="E85" s="105"/>
      <c r="F85" s="91">
        <v>934</v>
      </c>
      <c r="G85" s="104">
        <v>707</v>
      </c>
      <c r="H85" s="103">
        <v>300100000</v>
      </c>
      <c r="I85" s="102"/>
      <c r="J85" s="22">
        <v>3113900</v>
      </c>
      <c r="K85" s="22">
        <v>55000</v>
      </c>
      <c r="L85" s="22">
        <v>260300</v>
      </c>
      <c r="M85" s="22">
        <v>288500</v>
      </c>
      <c r="N85" s="21">
        <v>603800</v>
      </c>
      <c r="O85" s="22">
        <v>254500</v>
      </c>
      <c r="P85" s="22">
        <v>236600</v>
      </c>
      <c r="Q85" s="22">
        <v>279500</v>
      </c>
      <c r="R85" s="21">
        <v>770600</v>
      </c>
      <c r="S85" s="22">
        <v>358500</v>
      </c>
      <c r="T85" s="22">
        <v>274500</v>
      </c>
      <c r="U85" s="22">
        <v>273500</v>
      </c>
      <c r="V85" s="21">
        <v>906500</v>
      </c>
      <c r="W85" s="22">
        <v>264500</v>
      </c>
      <c r="X85" s="22">
        <v>298500</v>
      </c>
      <c r="Y85" s="22">
        <v>270000</v>
      </c>
      <c r="Z85" s="21">
        <v>833000</v>
      </c>
      <c r="AA85" s="84">
        <v>3113900</v>
      </c>
      <c r="AB85" s="84">
        <v>55000</v>
      </c>
      <c r="AC85" s="84">
        <v>260300</v>
      </c>
      <c r="AD85" s="84">
        <v>288500</v>
      </c>
      <c r="AE85" s="84">
        <v>254500</v>
      </c>
      <c r="AF85" s="84">
        <v>236600</v>
      </c>
      <c r="AG85" s="84">
        <v>279500</v>
      </c>
      <c r="AH85" s="84">
        <v>358500</v>
      </c>
      <c r="AI85" s="84">
        <v>274500</v>
      </c>
      <c r="AJ85" s="84">
        <v>273500</v>
      </c>
      <c r="AK85" s="84">
        <v>264500</v>
      </c>
      <c r="AL85" s="84">
        <v>298500</v>
      </c>
      <c r="AM85" s="84">
        <v>270000</v>
      </c>
      <c r="AN85" s="1"/>
    </row>
    <row r="86" spans="1:40" ht="12.75" customHeight="1" x14ac:dyDescent="0.25">
      <c r="A86" s="3"/>
      <c r="B86" s="65" t="s">
        <v>246</v>
      </c>
      <c r="C86" s="65"/>
      <c r="D86" s="19" t="s">
        <v>247</v>
      </c>
      <c r="E86" s="97"/>
      <c r="F86" s="91">
        <v>934</v>
      </c>
      <c r="G86" s="96">
        <v>709</v>
      </c>
      <c r="H86" s="95">
        <v>300100000</v>
      </c>
      <c r="I86" s="94"/>
      <c r="J86" s="12">
        <v>1586300</v>
      </c>
      <c r="K86" s="12">
        <v>133000</v>
      </c>
      <c r="L86" s="12">
        <v>133000</v>
      </c>
      <c r="M86" s="12">
        <v>138840</v>
      </c>
      <c r="N86" s="21">
        <v>404840</v>
      </c>
      <c r="O86" s="12">
        <v>133000</v>
      </c>
      <c r="P86" s="12">
        <v>138840</v>
      </c>
      <c r="Q86" s="12">
        <v>133000</v>
      </c>
      <c r="R86" s="21">
        <v>404840</v>
      </c>
      <c r="S86" s="12">
        <v>138840</v>
      </c>
      <c r="T86" s="12">
        <v>133000</v>
      </c>
      <c r="U86" s="12">
        <v>138840</v>
      </c>
      <c r="V86" s="21">
        <v>410680</v>
      </c>
      <c r="W86" s="12">
        <v>133000</v>
      </c>
      <c r="X86" s="12">
        <v>138840</v>
      </c>
      <c r="Y86" s="12">
        <v>94100</v>
      </c>
      <c r="Z86" s="21">
        <v>365940</v>
      </c>
      <c r="AA86" s="84">
        <v>1586300</v>
      </c>
      <c r="AB86" s="84">
        <v>133000</v>
      </c>
      <c r="AC86" s="84">
        <v>133000</v>
      </c>
      <c r="AD86" s="84">
        <v>138840</v>
      </c>
      <c r="AE86" s="84">
        <v>133000</v>
      </c>
      <c r="AF86" s="84">
        <v>138840</v>
      </c>
      <c r="AG86" s="84">
        <v>133000</v>
      </c>
      <c r="AH86" s="84">
        <v>138840</v>
      </c>
      <c r="AI86" s="84">
        <v>133000</v>
      </c>
      <c r="AJ86" s="84">
        <v>138840</v>
      </c>
      <c r="AK86" s="84">
        <v>133000</v>
      </c>
      <c r="AL86" s="84">
        <v>138840</v>
      </c>
      <c r="AM86" s="84">
        <v>94100</v>
      </c>
      <c r="AN86" s="1"/>
    </row>
    <row r="87" spans="1:40" ht="12.75" customHeight="1" x14ac:dyDescent="0.25">
      <c r="A87" s="3"/>
      <c r="B87" s="31" t="s">
        <v>28</v>
      </c>
      <c r="C87" s="31"/>
      <c r="D87" s="31"/>
      <c r="E87" s="31"/>
      <c r="F87" s="87" t="s">
        <v>203</v>
      </c>
      <c r="G87" s="86"/>
      <c r="H87" s="86"/>
      <c r="I87" s="85"/>
      <c r="J87" s="29">
        <v>94672770.239999995</v>
      </c>
      <c r="K87" s="29">
        <v>7843800</v>
      </c>
      <c r="L87" s="29">
        <v>8023900</v>
      </c>
      <c r="M87" s="7">
        <v>8392070.2400000002</v>
      </c>
      <c r="N87" s="76">
        <v>24259770.239999998</v>
      </c>
      <c r="O87" s="29">
        <v>8342400</v>
      </c>
      <c r="P87" s="29">
        <v>8171500</v>
      </c>
      <c r="Q87" s="7">
        <v>8274200</v>
      </c>
      <c r="R87" s="76">
        <v>24788100</v>
      </c>
      <c r="S87" s="29">
        <v>8121300</v>
      </c>
      <c r="T87" s="29">
        <v>7948100</v>
      </c>
      <c r="U87" s="7">
        <v>7910800</v>
      </c>
      <c r="V87" s="76">
        <v>23980200</v>
      </c>
      <c r="W87" s="29">
        <v>7999200</v>
      </c>
      <c r="X87" s="29">
        <v>7852900</v>
      </c>
      <c r="Y87" s="7">
        <v>5792600</v>
      </c>
      <c r="Z87" s="76">
        <v>21644700</v>
      </c>
      <c r="AA87" s="84">
        <v>94672770.239999995</v>
      </c>
      <c r="AB87" s="84">
        <v>7843800</v>
      </c>
      <c r="AC87" s="84">
        <v>8023900</v>
      </c>
      <c r="AD87" s="84">
        <v>8392070.2400000002</v>
      </c>
      <c r="AE87" s="84">
        <v>8342400</v>
      </c>
      <c r="AF87" s="84">
        <v>8171500</v>
      </c>
      <c r="AG87" s="84">
        <v>8274200</v>
      </c>
      <c r="AH87" s="84">
        <v>8121300</v>
      </c>
      <c r="AI87" s="84">
        <v>7948100</v>
      </c>
      <c r="AJ87" s="84">
        <v>7910800</v>
      </c>
      <c r="AK87" s="84">
        <v>7999200</v>
      </c>
      <c r="AL87" s="84">
        <v>7852900</v>
      </c>
      <c r="AM87" s="84">
        <v>5792600</v>
      </c>
      <c r="AN87" s="1"/>
    </row>
    <row r="88" spans="1:40" ht="12.75" customHeight="1" x14ac:dyDescent="0.25">
      <c r="A88" s="3"/>
      <c r="B88" s="106" t="s">
        <v>246</v>
      </c>
      <c r="C88" s="106"/>
      <c r="D88" s="9" t="s">
        <v>25</v>
      </c>
      <c r="E88" s="105"/>
      <c r="F88" s="91">
        <v>953</v>
      </c>
      <c r="G88" s="104">
        <v>707</v>
      </c>
      <c r="H88" s="103">
        <v>121003021</v>
      </c>
      <c r="I88" s="102"/>
      <c r="J88" s="22">
        <v>47600</v>
      </c>
      <c r="K88" s="22">
        <v>0</v>
      </c>
      <c r="L88" s="22">
        <v>0</v>
      </c>
      <c r="M88" s="22">
        <v>0</v>
      </c>
      <c r="N88" s="21">
        <v>0</v>
      </c>
      <c r="O88" s="22">
        <v>47600</v>
      </c>
      <c r="P88" s="22">
        <v>0</v>
      </c>
      <c r="Q88" s="22">
        <v>0</v>
      </c>
      <c r="R88" s="21">
        <v>47600</v>
      </c>
      <c r="S88" s="22">
        <v>0</v>
      </c>
      <c r="T88" s="22">
        <v>0</v>
      </c>
      <c r="U88" s="22">
        <v>0</v>
      </c>
      <c r="V88" s="21">
        <v>0</v>
      </c>
      <c r="W88" s="22">
        <v>0</v>
      </c>
      <c r="X88" s="22">
        <v>0</v>
      </c>
      <c r="Y88" s="22">
        <v>0</v>
      </c>
      <c r="Z88" s="21">
        <v>0</v>
      </c>
      <c r="AA88" s="84">
        <v>47600</v>
      </c>
      <c r="AB88" s="84">
        <v>0</v>
      </c>
      <c r="AC88" s="84">
        <v>0</v>
      </c>
      <c r="AD88" s="84">
        <v>0</v>
      </c>
      <c r="AE88" s="84">
        <v>47600</v>
      </c>
      <c r="AF88" s="84">
        <v>0</v>
      </c>
      <c r="AG88" s="84">
        <v>0</v>
      </c>
      <c r="AH88" s="84">
        <v>0</v>
      </c>
      <c r="AI88" s="84">
        <v>0</v>
      </c>
      <c r="AJ88" s="84">
        <v>0</v>
      </c>
      <c r="AK88" s="84">
        <v>0</v>
      </c>
      <c r="AL88" s="84">
        <v>0</v>
      </c>
      <c r="AM88" s="84">
        <v>0</v>
      </c>
      <c r="AN88" s="1"/>
    </row>
    <row r="89" spans="1:40" ht="12.75" customHeight="1" x14ac:dyDescent="0.25">
      <c r="A89" s="3"/>
      <c r="B89" s="64" t="s">
        <v>246</v>
      </c>
      <c r="C89" s="64"/>
      <c r="D89" s="44" t="s">
        <v>25</v>
      </c>
      <c r="E89" s="101"/>
      <c r="F89" s="91">
        <v>953</v>
      </c>
      <c r="G89" s="100">
        <v>1004</v>
      </c>
      <c r="H89" s="99">
        <v>121003001</v>
      </c>
      <c r="I89" s="98"/>
      <c r="J89" s="21">
        <v>40827800</v>
      </c>
      <c r="K89" s="21">
        <v>3500000</v>
      </c>
      <c r="L89" s="21">
        <v>3500000</v>
      </c>
      <c r="M89" s="21">
        <v>3700000</v>
      </c>
      <c r="N89" s="21">
        <v>10700000</v>
      </c>
      <c r="O89" s="21">
        <v>3700000</v>
      </c>
      <c r="P89" s="21">
        <v>3700000</v>
      </c>
      <c r="Q89" s="21">
        <v>3700000</v>
      </c>
      <c r="R89" s="21">
        <v>11100000</v>
      </c>
      <c r="S89" s="21">
        <v>3700000</v>
      </c>
      <c r="T89" s="21">
        <v>3500000</v>
      </c>
      <c r="U89" s="21">
        <v>3500000</v>
      </c>
      <c r="V89" s="21">
        <v>10700000</v>
      </c>
      <c r="W89" s="21">
        <v>3500000</v>
      </c>
      <c r="X89" s="21">
        <v>3500000</v>
      </c>
      <c r="Y89" s="21">
        <v>1327800</v>
      </c>
      <c r="Z89" s="21">
        <v>8327800</v>
      </c>
      <c r="AA89" s="84">
        <v>40827800</v>
      </c>
      <c r="AB89" s="84">
        <v>3500000</v>
      </c>
      <c r="AC89" s="84">
        <v>3500000</v>
      </c>
      <c r="AD89" s="84">
        <v>3700000</v>
      </c>
      <c r="AE89" s="84">
        <v>3700000</v>
      </c>
      <c r="AF89" s="84">
        <v>3700000</v>
      </c>
      <c r="AG89" s="84">
        <v>3700000</v>
      </c>
      <c r="AH89" s="84">
        <v>3700000</v>
      </c>
      <c r="AI89" s="84">
        <v>3500000</v>
      </c>
      <c r="AJ89" s="84">
        <v>3500000</v>
      </c>
      <c r="AK89" s="84">
        <v>3500000</v>
      </c>
      <c r="AL89" s="84">
        <v>3500000</v>
      </c>
      <c r="AM89" s="84">
        <v>1327800</v>
      </c>
      <c r="AN89" s="1"/>
    </row>
    <row r="90" spans="1:40" ht="12.75" customHeight="1" x14ac:dyDescent="0.25">
      <c r="A90" s="3"/>
      <c r="B90" s="64" t="s">
        <v>246</v>
      </c>
      <c r="C90" s="64"/>
      <c r="D90" s="44" t="s">
        <v>25</v>
      </c>
      <c r="E90" s="101"/>
      <c r="F90" s="91">
        <v>953</v>
      </c>
      <c r="G90" s="100">
        <v>1004</v>
      </c>
      <c r="H90" s="99">
        <v>121003002</v>
      </c>
      <c r="I90" s="98"/>
      <c r="J90" s="21">
        <v>45592800</v>
      </c>
      <c r="K90" s="21">
        <v>3800000</v>
      </c>
      <c r="L90" s="21">
        <v>3800000</v>
      </c>
      <c r="M90" s="21">
        <v>3800000</v>
      </c>
      <c r="N90" s="21">
        <v>11400000</v>
      </c>
      <c r="O90" s="21">
        <v>3800000</v>
      </c>
      <c r="P90" s="21">
        <v>3800000</v>
      </c>
      <c r="Q90" s="21">
        <v>3800000</v>
      </c>
      <c r="R90" s="21">
        <v>11400000</v>
      </c>
      <c r="S90" s="21">
        <v>3800000</v>
      </c>
      <c r="T90" s="21">
        <v>3800000</v>
      </c>
      <c r="U90" s="21">
        <v>3800000</v>
      </c>
      <c r="V90" s="21">
        <v>11400000</v>
      </c>
      <c r="W90" s="21">
        <v>3800000</v>
      </c>
      <c r="X90" s="21">
        <v>3800000</v>
      </c>
      <c r="Y90" s="21">
        <v>3792800</v>
      </c>
      <c r="Z90" s="21">
        <v>11392800</v>
      </c>
      <c r="AA90" s="84">
        <v>45592800</v>
      </c>
      <c r="AB90" s="84">
        <v>3800000</v>
      </c>
      <c r="AC90" s="84">
        <v>3800000</v>
      </c>
      <c r="AD90" s="84">
        <v>3800000</v>
      </c>
      <c r="AE90" s="84">
        <v>3800000</v>
      </c>
      <c r="AF90" s="84">
        <v>3800000</v>
      </c>
      <c r="AG90" s="84">
        <v>3800000</v>
      </c>
      <c r="AH90" s="84">
        <v>3800000</v>
      </c>
      <c r="AI90" s="84">
        <v>3800000</v>
      </c>
      <c r="AJ90" s="84">
        <v>3800000</v>
      </c>
      <c r="AK90" s="84">
        <v>3800000</v>
      </c>
      <c r="AL90" s="84">
        <v>3800000</v>
      </c>
      <c r="AM90" s="84">
        <v>3792800</v>
      </c>
      <c r="AN90" s="1"/>
    </row>
    <row r="91" spans="1:40" ht="12.75" customHeight="1" x14ac:dyDescent="0.25">
      <c r="A91" s="3"/>
      <c r="B91" s="64" t="s">
        <v>246</v>
      </c>
      <c r="C91" s="64"/>
      <c r="D91" s="44" t="s">
        <v>25</v>
      </c>
      <c r="E91" s="101"/>
      <c r="F91" s="91">
        <v>953</v>
      </c>
      <c r="G91" s="100">
        <v>1004</v>
      </c>
      <c r="H91" s="99">
        <v>121003003</v>
      </c>
      <c r="I91" s="98"/>
      <c r="J91" s="21">
        <v>120300</v>
      </c>
      <c r="K91" s="21">
        <v>0</v>
      </c>
      <c r="L91" s="21">
        <v>0</v>
      </c>
      <c r="M91" s="21">
        <v>30000</v>
      </c>
      <c r="N91" s="21">
        <v>30000</v>
      </c>
      <c r="O91" s="21">
        <v>0</v>
      </c>
      <c r="P91" s="21">
        <v>0</v>
      </c>
      <c r="Q91" s="21">
        <v>30000</v>
      </c>
      <c r="R91" s="21">
        <v>30000</v>
      </c>
      <c r="S91" s="21">
        <v>0</v>
      </c>
      <c r="T91" s="21">
        <v>0</v>
      </c>
      <c r="U91" s="21">
        <v>30000</v>
      </c>
      <c r="V91" s="21">
        <v>30000</v>
      </c>
      <c r="W91" s="21">
        <v>0</v>
      </c>
      <c r="X91" s="21">
        <v>0</v>
      </c>
      <c r="Y91" s="21">
        <v>30300</v>
      </c>
      <c r="Z91" s="21">
        <v>30300</v>
      </c>
      <c r="AA91" s="84">
        <v>120300</v>
      </c>
      <c r="AB91" s="84">
        <v>0</v>
      </c>
      <c r="AC91" s="84">
        <v>0</v>
      </c>
      <c r="AD91" s="84">
        <v>30000</v>
      </c>
      <c r="AE91" s="84">
        <v>0</v>
      </c>
      <c r="AF91" s="84">
        <v>0</v>
      </c>
      <c r="AG91" s="84">
        <v>30000</v>
      </c>
      <c r="AH91" s="84">
        <v>0</v>
      </c>
      <c r="AI91" s="84">
        <v>0</v>
      </c>
      <c r="AJ91" s="84">
        <v>30000</v>
      </c>
      <c r="AK91" s="84">
        <v>0</v>
      </c>
      <c r="AL91" s="84">
        <v>0</v>
      </c>
      <c r="AM91" s="84">
        <v>30300</v>
      </c>
      <c r="AN91" s="1"/>
    </row>
    <row r="92" spans="1:40" ht="12.75" customHeight="1" x14ac:dyDescent="0.25">
      <c r="A92" s="3"/>
      <c r="B92" s="64" t="s">
        <v>246</v>
      </c>
      <c r="C92" s="64"/>
      <c r="D92" s="44" t="s">
        <v>25</v>
      </c>
      <c r="E92" s="101"/>
      <c r="F92" s="91">
        <v>953</v>
      </c>
      <c r="G92" s="100">
        <v>1004</v>
      </c>
      <c r="H92" s="99">
        <v>121003004</v>
      </c>
      <c r="I92" s="98"/>
      <c r="J92" s="21">
        <v>181600</v>
      </c>
      <c r="K92" s="21">
        <v>0</v>
      </c>
      <c r="L92" s="21">
        <v>0</v>
      </c>
      <c r="M92" s="21">
        <v>45400</v>
      </c>
      <c r="N92" s="21">
        <v>45400</v>
      </c>
      <c r="O92" s="21">
        <v>0</v>
      </c>
      <c r="P92" s="21">
        <v>0</v>
      </c>
      <c r="Q92" s="21">
        <v>45400</v>
      </c>
      <c r="R92" s="21">
        <v>45400</v>
      </c>
      <c r="S92" s="21">
        <v>0</v>
      </c>
      <c r="T92" s="21">
        <v>0</v>
      </c>
      <c r="U92" s="21">
        <v>45400</v>
      </c>
      <c r="V92" s="21">
        <v>45400</v>
      </c>
      <c r="W92" s="21">
        <v>0</v>
      </c>
      <c r="X92" s="21">
        <v>0</v>
      </c>
      <c r="Y92" s="21">
        <v>45400</v>
      </c>
      <c r="Z92" s="21">
        <v>45400</v>
      </c>
      <c r="AA92" s="84">
        <v>181600</v>
      </c>
      <c r="AB92" s="84">
        <v>0</v>
      </c>
      <c r="AC92" s="84">
        <v>0</v>
      </c>
      <c r="AD92" s="84">
        <v>45400</v>
      </c>
      <c r="AE92" s="84">
        <v>0</v>
      </c>
      <c r="AF92" s="84">
        <v>0</v>
      </c>
      <c r="AG92" s="84">
        <v>45400</v>
      </c>
      <c r="AH92" s="84">
        <v>0</v>
      </c>
      <c r="AI92" s="84">
        <v>0</v>
      </c>
      <c r="AJ92" s="84">
        <v>45400</v>
      </c>
      <c r="AK92" s="84">
        <v>0</v>
      </c>
      <c r="AL92" s="84">
        <v>0</v>
      </c>
      <c r="AM92" s="84">
        <v>45400</v>
      </c>
      <c r="AN92" s="1"/>
    </row>
    <row r="93" spans="1:40" ht="12.75" customHeight="1" x14ac:dyDescent="0.25">
      <c r="A93" s="3"/>
      <c r="B93" s="64" t="s">
        <v>246</v>
      </c>
      <c r="C93" s="64"/>
      <c r="D93" s="44" t="s">
        <v>25</v>
      </c>
      <c r="E93" s="101"/>
      <c r="F93" s="91">
        <v>953</v>
      </c>
      <c r="G93" s="100">
        <v>1006</v>
      </c>
      <c r="H93" s="99">
        <v>121003009</v>
      </c>
      <c r="I93" s="98"/>
      <c r="J93" s="21">
        <v>636700</v>
      </c>
      <c r="K93" s="21">
        <v>44300</v>
      </c>
      <c r="L93" s="21">
        <v>49900</v>
      </c>
      <c r="M93" s="21">
        <v>45300</v>
      </c>
      <c r="N93" s="21">
        <v>139500</v>
      </c>
      <c r="O93" s="21">
        <v>49500</v>
      </c>
      <c r="P93" s="21">
        <v>82700</v>
      </c>
      <c r="Q93" s="21">
        <v>44300</v>
      </c>
      <c r="R93" s="21">
        <v>176500</v>
      </c>
      <c r="S93" s="21">
        <v>47300</v>
      </c>
      <c r="T93" s="21">
        <v>102400</v>
      </c>
      <c r="U93" s="21">
        <v>26500</v>
      </c>
      <c r="V93" s="21">
        <v>176200</v>
      </c>
      <c r="W93" s="21">
        <v>44300</v>
      </c>
      <c r="X93" s="21">
        <v>44200</v>
      </c>
      <c r="Y93" s="21">
        <v>56000</v>
      </c>
      <c r="Z93" s="21">
        <v>144500</v>
      </c>
      <c r="AA93" s="84">
        <v>636700</v>
      </c>
      <c r="AB93" s="84">
        <v>44300</v>
      </c>
      <c r="AC93" s="84">
        <v>49900</v>
      </c>
      <c r="AD93" s="84">
        <v>45300</v>
      </c>
      <c r="AE93" s="84">
        <v>49500</v>
      </c>
      <c r="AF93" s="84">
        <v>82700</v>
      </c>
      <c r="AG93" s="84">
        <v>44300</v>
      </c>
      <c r="AH93" s="84">
        <v>47300</v>
      </c>
      <c r="AI93" s="84">
        <v>102400</v>
      </c>
      <c r="AJ93" s="84">
        <v>26500</v>
      </c>
      <c r="AK93" s="84">
        <v>44300</v>
      </c>
      <c r="AL93" s="84">
        <v>44200</v>
      </c>
      <c r="AM93" s="84">
        <v>56000</v>
      </c>
      <c r="AN93" s="1"/>
    </row>
    <row r="94" spans="1:40" ht="12.75" customHeight="1" x14ac:dyDescent="0.25">
      <c r="A94" s="3"/>
      <c r="B94" s="64" t="s">
        <v>246</v>
      </c>
      <c r="C94" s="64"/>
      <c r="D94" s="44" t="s">
        <v>25</v>
      </c>
      <c r="E94" s="101"/>
      <c r="F94" s="91">
        <v>953</v>
      </c>
      <c r="G94" s="100">
        <v>1006</v>
      </c>
      <c r="H94" s="99">
        <v>121003010</v>
      </c>
      <c r="I94" s="98"/>
      <c r="J94" s="21">
        <v>6348600</v>
      </c>
      <c r="K94" s="21">
        <v>447400</v>
      </c>
      <c r="L94" s="21">
        <v>571900</v>
      </c>
      <c r="M94" s="21">
        <v>665000</v>
      </c>
      <c r="N94" s="21">
        <v>1684300</v>
      </c>
      <c r="O94" s="21">
        <v>664700</v>
      </c>
      <c r="P94" s="21">
        <v>519700</v>
      </c>
      <c r="Q94" s="21">
        <v>548700</v>
      </c>
      <c r="R94" s="21">
        <v>1733100</v>
      </c>
      <c r="S94" s="21">
        <v>498900</v>
      </c>
      <c r="T94" s="21">
        <v>446700</v>
      </c>
      <c r="U94" s="21">
        <v>443800</v>
      </c>
      <c r="V94" s="21">
        <v>1389400</v>
      </c>
      <c r="W94" s="21">
        <v>602800</v>
      </c>
      <c r="X94" s="21">
        <v>456700</v>
      </c>
      <c r="Y94" s="21">
        <v>482300</v>
      </c>
      <c r="Z94" s="21">
        <v>1541800</v>
      </c>
      <c r="AA94" s="84">
        <v>6348600</v>
      </c>
      <c r="AB94" s="84">
        <v>447400</v>
      </c>
      <c r="AC94" s="84">
        <v>571900</v>
      </c>
      <c r="AD94" s="84">
        <v>665000</v>
      </c>
      <c r="AE94" s="84">
        <v>664700</v>
      </c>
      <c r="AF94" s="84">
        <v>519700</v>
      </c>
      <c r="AG94" s="84">
        <v>548700</v>
      </c>
      <c r="AH94" s="84">
        <v>498900</v>
      </c>
      <c r="AI94" s="84">
        <v>446700</v>
      </c>
      <c r="AJ94" s="84">
        <v>443800</v>
      </c>
      <c r="AK94" s="84">
        <v>602800</v>
      </c>
      <c r="AL94" s="84">
        <v>456700</v>
      </c>
      <c r="AM94" s="84">
        <v>482300</v>
      </c>
      <c r="AN94" s="1"/>
    </row>
    <row r="95" spans="1:40" ht="12.75" customHeight="1" x14ac:dyDescent="0.25">
      <c r="A95" s="3"/>
      <c r="B95" s="64" t="s">
        <v>246</v>
      </c>
      <c r="C95" s="64"/>
      <c r="D95" s="44" t="s">
        <v>25</v>
      </c>
      <c r="E95" s="101"/>
      <c r="F95" s="91">
        <v>953</v>
      </c>
      <c r="G95" s="100">
        <v>1006</v>
      </c>
      <c r="H95" s="99">
        <v>121003012</v>
      </c>
      <c r="I95" s="98"/>
      <c r="J95" s="21">
        <v>871000</v>
      </c>
      <c r="K95" s="21">
        <v>52100</v>
      </c>
      <c r="L95" s="21">
        <v>102100</v>
      </c>
      <c r="M95" s="21">
        <v>60000</v>
      </c>
      <c r="N95" s="21">
        <v>214200</v>
      </c>
      <c r="O95" s="21">
        <v>80600</v>
      </c>
      <c r="P95" s="21">
        <v>69100</v>
      </c>
      <c r="Q95" s="21">
        <v>105800</v>
      </c>
      <c r="R95" s="21">
        <v>255500</v>
      </c>
      <c r="S95" s="21">
        <v>75100</v>
      </c>
      <c r="T95" s="21">
        <v>99000</v>
      </c>
      <c r="U95" s="21">
        <v>65100</v>
      </c>
      <c r="V95" s="21">
        <v>239200</v>
      </c>
      <c r="W95" s="21">
        <v>52100</v>
      </c>
      <c r="X95" s="21">
        <v>52000</v>
      </c>
      <c r="Y95" s="21">
        <v>58000</v>
      </c>
      <c r="Z95" s="21">
        <v>162100</v>
      </c>
      <c r="AA95" s="84">
        <v>871000</v>
      </c>
      <c r="AB95" s="84">
        <v>52100</v>
      </c>
      <c r="AC95" s="84">
        <v>102100</v>
      </c>
      <c r="AD95" s="84">
        <v>60000</v>
      </c>
      <c r="AE95" s="84">
        <v>80600</v>
      </c>
      <c r="AF95" s="84">
        <v>69100</v>
      </c>
      <c r="AG95" s="84">
        <v>105800</v>
      </c>
      <c r="AH95" s="84">
        <v>75100</v>
      </c>
      <c r="AI95" s="84">
        <v>99000</v>
      </c>
      <c r="AJ95" s="84">
        <v>65100</v>
      </c>
      <c r="AK95" s="84">
        <v>52100</v>
      </c>
      <c r="AL95" s="84">
        <v>52000</v>
      </c>
      <c r="AM95" s="84">
        <v>58000</v>
      </c>
      <c r="AN95" s="1"/>
    </row>
    <row r="96" spans="1:40" ht="12.75" customHeight="1" x14ac:dyDescent="0.25">
      <c r="A96" s="3"/>
      <c r="B96" s="65" t="s">
        <v>246</v>
      </c>
      <c r="C96" s="65"/>
      <c r="D96" s="19" t="s">
        <v>25</v>
      </c>
      <c r="E96" s="97"/>
      <c r="F96" s="91">
        <v>953</v>
      </c>
      <c r="G96" s="96">
        <v>1006</v>
      </c>
      <c r="H96" s="95">
        <v>300100000</v>
      </c>
      <c r="I96" s="94"/>
      <c r="J96" s="12">
        <v>46370.239999999998</v>
      </c>
      <c r="K96" s="12">
        <v>0</v>
      </c>
      <c r="L96" s="12">
        <v>0</v>
      </c>
      <c r="M96" s="12">
        <v>46370.239999999998</v>
      </c>
      <c r="N96" s="21">
        <v>46370.239999999998</v>
      </c>
      <c r="O96" s="12">
        <v>0</v>
      </c>
      <c r="P96" s="12">
        <v>0</v>
      </c>
      <c r="Q96" s="12">
        <v>0</v>
      </c>
      <c r="R96" s="21">
        <v>0</v>
      </c>
      <c r="S96" s="12">
        <v>0</v>
      </c>
      <c r="T96" s="12">
        <v>0</v>
      </c>
      <c r="U96" s="12">
        <v>0</v>
      </c>
      <c r="V96" s="21">
        <v>0</v>
      </c>
      <c r="W96" s="12">
        <v>0</v>
      </c>
      <c r="X96" s="12">
        <v>0</v>
      </c>
      <c r="Y96" s="12">
        <v>0</v>
      </c>
      <c r="Z96" s="21">
        <v>0</v>
      </c>
      <c r="AA96" s="84">
        <v>46370.239999999998</v>
      </c>
      <c r="AB96" s="84">
        <v>0</v>
      </c>
      <c r="AC96" s="84">
        <v>0</v>
      </c>
      <c r="AD96" s="84">
        <v>46370.239999999998</v>
      </c>
      <c r="AE96" s="84">
        <v>0</v>
      </c>
      <c r="AF96" s="84">
        <v>0</v>
      </c>
      <c r="AG96" s="84">
        <v>0</v>
      </c>
      <c r="AH96" s="84">
        <v>0</v>
      </c>
      <c r="AI96" s="84">
        <v>0</v>
      </c>
      <c r="AJ96" s="84">
        <v>0</v>
      </c>
      <c r="AK96" s="84">
        <v>0</v>
      </c>
      <c r="AL96" s="84">
        <v>0</v>
      </c>
      <c r="AM96" s="84">
        <v>0</v>
      </c>
      <c r="AN96" s="1"/>
    </row>
    <row r="97" spans="1:40" ht="28.2" customHeight="1" x14ac:dyDescent="0.25">
      <c r="A97" s="3"/>
      <c r="B97" s="31" t="s">
        <v>16</v>
      </c>
      <c r="C97" s="31"/>
      <c r="D97" s="31"/>
      <c r="E97" s="31"/>
      <c r="F97" s="87" t="s">
        <v>203</v>
      </c>
      <c r="G97" s="86"/>
      <c r="H97" s="86"/>
      <c r="I97" s="85"/>
      <c r="J97" s="29">
        <v>2457700</v>
      </c>
      <c r="K97" s="29">
        <v>0</v>
      </c>
      <c r="L97" s="29">
        <v>0</v>
      </c>
      <c r="M97" s="7">
        <v>0</v>
      </c>
      <c r="N97" s="76">
        <v>0</v>
      </c>
      <c r="O97" s="29">
        <v>2457700</v>
      </c>
      <c r="P97" s="29">
        <v>0</v>
      </c>
      <c r="Q97" s="7">
        <v>0</v>
      </c>
      <c r="R97" s="76">
        <v>2457700</v>
      </c>
      <c r="S97" s="29">
        <v>0</v>
      </c>
      <c r="T97" s="29">
        <v>0</v>
      </c>
      <c r="U97" s="7">
        <v>0</v>
      </c>
      <c r="V97" s="76">
        <v>0</v>
      </c>
      <c r="W97" s="29">
        <v>0</v>
      </c>
      <c r="X97" s="29">
        <v>0</v>
      </c>
      <c r="Y97" s="7">
        <v>0</v>
      </c>
      <c r="Z97" s="76">
        <v>0</v>
      </c>
      <c r="AA97" s="84">
        <v>0</v>
      </c>
      <c r="AB97" s="84">
        <v>0</v>
      </c>
      <c r="AC97" s="84">
        <v>0</v>
      </c>
      <c r="AD97" s="84">
        <v>0</v>
      </c>
      <c r="AE97" s="84">
        <v>0</v>
      </c>
      <c r="AF97" s="84">
        <v>0</v>
      </c>
      <c r="AG97" s="84">
        <v>0</v>
      </c>
      <c r="AH97" s="84">
        <v>0</v>
      </c>
      <c r="AI97" s="84">
        <v>0</v>
      </c>
      <c r="AJ97" s="84">
        <v>0</v>
      </c>
      <c r="AK97" s="84">
        <v>0</v>
      </c>
      <c r="AL97" s="84">
        <v>0</v>
      </c>
      <c r="AM97" s="84">
        <v>0</v>
      </c>
      <c r="AN97" s="1"/>
    </row>
    <row r="98" spans="1:40" ht="28.2" customHeight="1" x14ac:dyDescent="0.25">
      <c r="A98" s="3"/>
      <c r="B98" s="65" t="s">
        <v>245</v>
      </c>
      <c r="C98" s="65"/>
      <c r="D98" s="19" t="s">
        <v>12</v>
      </c>
      <c r="E98" s="97"/>
      <c r="F98" s="91">
        <v>902</v>
      </c>
      <c r="G98" s="96">
        <v>1004</v>
      </c>
      <c r="H98" s="95">
        <v>202809000</v>
      </c>
      <c r="I98" s="94"/>
      <c r="J98" s="12">
        <v>2457700</v>
      </c>
      <c r="K98" s="12">
        <v>0</v>
      </c>
      <c r="L98" s="12">
        <v>0</v>
      </c>
      <c r="M98" s="12">
        <v>0</v>
      </c>
      <c r="N98" s="21">
        <v>0</v>
      </c>
      <c r="O98" s="12">
        <v>2457700</v>
      </c>
      <c r="P98" s="12">
        <v>0</v>
      </c>
      <c r="Q98" s="12">
        <v>0</v>
      </c>
      <c r="R98" s="21">
        <v>2457700</v>
      </c>
      <c r="S98" s="12">
        <v>0</v>
      </c>
      <c r="T98" s="12">
        <v>0</v>
      </c>
      <c r="U98" s="12">
        <v>0</v>
      </c>
      <c r="V98" s="21">
        <v>0</v>
      </c>
      <c r="W98" s="12">
        <v>0</v>
      </c>
      <c r="X98" s="12">
        <v>0</v>
      </c>
      <c r="Y98" s="12">
        <v>0</v>
      </c>
      <c r="Z98" s="21">
        <v>0</v>
      </c>
      <c r="AA98" s="84">
        <v>0</v>
      </c>
      <c r="AB98" s="84">
        <v>0</v>
      </c>
      <c r="AC98" s="84">
        <v>0</v>
      </c>
      <c r="AD98" s="84">
        <v>0</v>
      </c>
      <c r="AE98" s="84">
        <v>0</v>
      </c>
      <c r="AF98" s="84">
        <v>0</v>
      </c>
      <c r="AG98" s="84">
        <v>0</v>
      </c>
      <c r="AH98" s="84">
        <v>0</v>
      </c>
      <c r="AI98" s="84">
        <v>0</v>
      </c>
      <c r="AJ98" s="84">
        <v>0</v>
      </c>
      <c r="AK98" s="84">
        <v>0</v>
      </c>
      <c r="AL98" s="84">
        <v>0</v>
      </c>
      <c r="AM98" s="84">
        <v>0</v>
      </c>
      <c r="AN98" s="1"/>
    </row>
    <row r="99" spans="1:40" ht="16.2" customHeight="1" x14ac:dyDescent="0.25">
      <c r="A99" s="3"/>
      <c r="B99" s="31" t="s">
        <v>10</v>
      </c>
      <c r="C99" s="31"/>
      <c r="D99" s="31"/>
      <c r="E99" s="31"/>
      <c r="F99" s="87" t="s">
        <v>203</v>
      </c>
      <c r="G99" s="86"/>
      <c r="H99" s="86"/>
      <c r="I99" s="85"/>
      <c r="J99" s="29">
        <v>106751600</v>
      </c>
      <c r="K99" s="29">
        <v>3632600</v>
      </c>
      <c r="L99" s="29">
        <v>10641800</v>
      </c>
      <c r="M99" s="7">
        <v>10641800</v>
      </c>
      <c r="N99" s="76">
        <v>24916200</v>
      </c>
      <c r="O99" s="29">
        <v>10641800</v>
      </c>
      <c r="P99" s="29">
        <v>12958100</v>
      </c>
      <c r="Q99" s="7">
        <v>13852300</v>
      </c>
      <c r="R99" s="76">
        <v>37452200</v>
      </c>
      <c r="S99" s="29">
        <v>1816300</v>
      </c>
      <c r="T99" s="29">
        <v>0</v>
      </c>
      <c r="U99" s="7">
        <v>3632600</v>
      </c>
      <c r="V99" s="76">
        <v>5448900</v>
      </c>
      <c r="W99" s="29">
        <v>10641800</v>
      </c>
      <c r="X99" s="29">
        <v>10641800</v>
      </c>
      <c r="Y99" s="7">
        <v>17650700</v>
      </c>
      <c r="Z99" s="76">
        <v>38934300</v>
      </c>
      <c r="AA99" s="84">
        <v>0</v>
      </c>
      <c r="AB99" s="84">
        <v>0</v>
      </c>
      <c r="AC99" s="84">
        <v>0</v>
      </c>
      <c r="AD99" s="84">
        <v>0</v>
      </c>
      <c r="AE99" s="84">
        <v>0</v>
      </c>
      <c r="AF99" s="84">
        <v>0</v>
      </c>
      <c r="AG99" s="84">
        <v>0</v>
      </c>
      <c r="AH99" s="84">
        <v>0</v>
      </c>
      <c r="AI99" s="84">
        <v>0</v>
      </c>
      <c r="AJ99" s="84">
        <v>0</v>
      </c>
      <c r="AK99" s="84">
        <v>0</v>
      </c>
      <c r="AL99" s="84">
        <v>0</v>
      </c>
      <c r="AM99" s="84">
        <v>0</v>
      </c>
      <c r="AN99" s="1"/>
    </row>
    <row r="100" spans="1:40" ht="16.2" customHeight="1" x14ac:dyDescent="0.25">
      <c r="A100" s="3"/>
      <c r="B100" s="64" t="s">
        <v>245</v>
      </c>
      <c r="C100" s="64"/>
      <c r="D100" s="44" t="s">
        <v>3</v>
      </c>
      <c r="E100" s="101"/>
      <c r="F100" s="91">
        <v>925</v>
      </c>
      <c r="G100" s="100">
        <v>702</v>
      </c>
      <c r="H100" s="99">
        <v>202806002</v>
      </c>
      <c r="I100" s="98"/>
      <c r="J100" s="21">
        <v>63082500</v>
      </c>
      <c r="K100" s="21">
        <v>0</v>
      </c>
      <c r="L100" s="21">
        <v>7009200</v>
      </c>
      <c r="M100" s="21">
        <v>7009200</v>
      </c>
      <c r="N100" s="21">
        <v>14018400</v>
      </c>
      <c r="O100" s="21">
        <v>7009200</v>
      </c>
      <c r="P100" s="21">
        <v>7009200</v>
      </c>
      <c r="Q100" s="21">
        <v>7009200</v>
      </c>
      <c r="R100" s="21">
        <v>21027600</v>
      </c>
      <c r="S100" s="21">
        <v>0</v>
      </c>
      <c r="T100" s="21">
        <v>0</v>
      </c>
      <c r="U100" s="21">
        <v>0</v>
      </c>
      <c r="V100" s="21">
        <v>0</v>
      </c>
      <c r="W100" s="21">
        <v>7009200</v>
      </c>
      <c r="X100" s="21">
        <v>7009200</v>
      </c>
      <c r="Y100" s="21">
        <v>14018100</v>
      </c>
      <c r="Z100" s="21">
        <v>28036500</v>
      </c>
      <c r="AA100" s="84">
        <v>0</v>
      </c>
      <c r="AB100" s="84">
        <v>0</v>
      </c>
      <c r="AC100" s="84">
        <v>0</v>
      </c>
      <c r="AD100" s="84">
        <v>0</v>
      </c>
      <c r="AE100" s="84">
        <v>0</v>
      </c>
      <c r="AF100" s="84">
        <v>0</v>
      </c>
      <c r="AG100" s="84">
        <v>0</v>
      </c>
      <c r="AH100" s="84">
        <v>0</v>
      </c>
      <c r="AI100" s="84">
        <v>0</v>
      </c>
      <c r="AJ100" s="84">
        <v>0</v>
      </c>
      <c r="AK100" s="84">
        <v>0</v>
      </c>
      <c r="AL100" s="84">
        <v>0</v>
      </c>
      <c r="AM100" s="84">
        <v>0</v>
      </c>
      <c r="AN100" s="1"/>
    </row>
    <row r="101" spans="1:40" ht="16.2" customHeight="1" x14ac:dyDescent="0.25">
      <c r="A101" s="3"/>
      <c r="B101" s="65" t="s">
        <v>245</v>
      </c>
      <c r="C101" s="65"/>
      <c r="D101" s="19" t="s">
        <v>3</v>
      </c>
      <c r="E101" s="97"/>
      <c r="F101" s="91">
        <v>925</v>
      </c>
      <c r="G101" s="96">
        <v>702</v>
      </c>
      <c r="H101" s="95">
        <v>204300000</v>
      </c>
      <c r="I101" s="94"/>
      <c r="J101" s="12">
        <v>43669100</v>
      </c>
      <c r="K101" s="12">
        <v>3632600</v>
      </c>
      <c r="L101" s="12">
        <v>3632600</v>
      </c>
      <c r="M101" s="12">
        <v>3632600</v>
      </c>
      <c r="N101" s="21">
        <v>10897800</v>
      </c>
      <c r="O101" s="12">
        <v>3632600</v>
      </c>
      <c r="P101" s="12">
        <v>5948900</v>
      </c>
      <c r="Q101" s="12">
        <v>6843100</v>
      </c>
      <c r="R101" s="21">
        <v>16424600</v>
      </c>
      <c r="S101" s="12">
        <v>1816300</v>
      </c>
      <c r="T101" s="12">
        <v>0</v>
      </c>
      <c r="U101" s="12">
        <v>3632600</v>
      </c>
      <c r="V101" s="21">
        <v>5448900</v>
      </c>
      <c r="W101" s="12">
        <v>3632600</v>
      </c>
      <c r="X101" s="12">
        <v>3632600</v>
      </c>
      <c r="Y101" s="12">
        <v>3632600</v>
      </c>
      <c r="Z101" s="21">
        <v>10897800</v>
      </c>
      <c r="AA101" s="84">
        <v>0</v>
      </c>
      <c r="AB101" s="84">
        <v>0</v>
      </c>
      <c r="AC101" s="84">
        <v>0</v>
      </c>
      <c r="AD101" s="84">
        <v>0</v>
      </c>
      <c r="AE101" s="84">
        <v>0</v>
      </c>
      <c r="AF101" s="84">
        <v>0</v>
      </c>
      <c r="AG101" s="84">
        <v>0</v>
      </c>
      <c r="AH101" s="84">
        <v>0</v>
      </c>
      <c r="AI101" s="84">
        <v>0</v>
      </c>
      <c r="AJ101" s="84">
        <v>0</v>
      </c>
      <c r="AK101" s="84">
        <v>0</v>
      </c>
      <c r="AL101" s="84">
        <v>0</v>
      </c>
      <c r="AM101" s="84">
        <v>0</v>
      </c>
      <c r="AN101" s="1"/>
    </row>
    <row r="102" spans="1:40" ht="16.2" customHeight="1" x14ac:dyDescent="0.25">
      <c r="A102" s="3"/>
      <c r="B102" s="31" t="s">
        <v>40</v>
      </c>
      <c r="C102" s="31"/>
      <c r="D102" s="31"/>
      <c r="E102" s="31"/>
      <c r="F102" s="87" t="s">
        <v>203</v>
      </c>
      <c r="G102" s="86"/>
      <c r="H102" s="86"/>
      <c r="I102" s="85"/>
      <c r="J102" s="29">
        <v>3800</v>
      </c>
      <c r="K102" s="29">
        <v>0</v>
      </c>
      <c r="L102" s="29">
        <v>0</v>
      </c>
      <c r="M102" s="7">
        <v>0</v>
      </c>
      <c r="N102" s="76">
        <v>0</v>
      </c>
      <c r="O102" s="29">
        <v>0</v>
      </c>
      <c r="P102" s="29">
        <v>0</v>
      </c>
      <c r="Q102" s="7">
        <v>0</v>
      </c>
      <c r="R102" s="76">
        <v>0</v>
      </c>
      <c r="S102" s="29">
        <v>0</v>
      </c>
      <c r="T102" s="29">
        <v>0</v>
      </c>
      <c r="U102" s="7">
        <v>3800</v>
      </c>
      <c r="V102" s="76">
        <v>3800</v>
      </c>
      <c r="W102" s="29">
        <v>0</v>
      </c>
      <c r="X102" s="29">
        <v>0</v>
      </c>
      <c r="Y102" s="7">
        <v>0</v>
      </c>
      <c r="Z102" s="76">
        <v>0</v>
      </c>
      <c r="AA102" s="84">
        <v>0</v>
      </c>
      <c r="AB102" s="84">
        <v>0</v>
      </c>
      <c r="AC102" s="84">
        <v>0</v>
      </c>
      <c r="AD102" s="84">
        <v>0</v>
      </c>
      <c r="AE102" s="84">
        <v>0</v>
      </c>
      <c r="AF102" s="84">
        <v>0</v>
      </c>
      <c r="AG102" s="84">
        <v>0</v>
      </c>
      <c r="AH102" s="84">
        <v>0</v>
      </c>
      <c r="AI102" s="84">
        <v>0</v>
      </c>
      <c r="AJ102" s="84">
        <v>0</v>
      </c>
      <c r="AK102" s="84">
        <v>0</v>
      </c>
      <c r="AL102" s="84">
        <v>0</v>
      </c>
      <c r="AM102" s="84">
        <v>0</v>
      </c>
      <c r="AN102" s="1"/>
    </row>
    <row r="103" spans="1:40" ht="16.2" customHeight="1" x14ac:dyDescent="0.25">
      <c r="A103" s="3"/>
      <c r="B103" s="93" t="s">
        <v>245</v>
      </c>
      <c r="C103" s="93"/>
      <c r="D103" s="130" t="s">
        <v>36</v>
      </c>
      <c r="E103" s="136"/>
      <c r="F103" s="132">
        <v>926</v>
      </c>
      <c r="G103" s="135">
        <v>801</v>
      </c>
      <c r="H103" s="134">
        <v>202610000</v>
      </c>
      <c r="I103" s="133"/>
      <c r="J103" s="128">
        <v>3800</v>
      </c>
      <c r="K103" s="128">
        <v>0</v>
      </c>
      <c r="L103" s="128">
        <v>0</v>
      </c>
      <c r="M103" s="128">
        <v>0</v>
      </c>
      <c r="N103" s="128">
        <v>0</v>
      </c>
      <c r="O103" s="128">
        <v>0</v>
      </c>
      <c r="P103" s="128">
        <v>0</v>
      </c>
      <c r="Q103" s="128">
        <v>0</v>
      </c>
      <c r="R103" s="128">
        <v>0</v>
      </c>
      <c r="S103" s="128">
        <v>0</v>
      </c>
      <c r="T103" s="128">
        <v>0</v>
      </c>
      <c r="U103" s="128">
        <v>3800</v>
      </c>
      <c r="V103" s="128">
        <v>3800</v>
      </c>
      <c r="W103" s="128">
        <v>0</v>
      </c>
      <c r="X103" s="128">
        <v>0</v>
      </c>
      <c r="Y103" s="128">
        <v>0</v>
      </c>
      <c r="Z103" s="21">
        <v>0</v>
      </c>
      <c r="AA103" s="84">
        <v>0</v>
      </c>
      <c r="AB103" s="84">
        <v>0</v>
      </c>
      <c r="AC103" s="84">
        <v>0</v>
      </c>
      <c r="AD103" s="84">
        <v>0</v>
      </c>
      <c r="AE103" s="84">
        <v>0</v>
      </c>
      <c r="AF103" s="84">
        <v>0</v>
      </c>
      <c r="AG103" s="84">
        <v>0</v>
      </c>
      <c r="AH103" s="84">
        <v>0</v>
      </c>
      <c r="AI103" s="84">
        <v>0</v>
      </c>
      <c r="AJ103" s="84">
        <v>0</v>
      </c>
      <c r="AK103" s="84">
        <v>0</v>
      </c>
      <c r="AL103" s="84">
        <v>0</v>
      </c>
      <c r="AM103" s="84">
        <v>0</v>
      </c>
      <c r="AN103" s="1"/>
    </row>
    <row r="104" spans="1:40" ht="18.600000000000001" customHeight="1" x14ac:dyDescent="0.25">
      <c r="A104" s="1"/>
      <c r="B104" s="83"/>
      <c r="C104" s="83"/>
      <c r="D104" s="147" t="s">
        <v>244</v>
      </c>
      <c r="E104" s="129"/>
      <c r="F104" s="129" t="s">
        <v>0</v>
      </c>
      <c r="G104" s="129"/>
      <c r="H104" s="129"/>
      <c r="I104" s="129"/>
      <c r="J104" s="131">
        <v>2138028653.98</v>
      </c>
      <c r="K104" s="131">
        <v>96406143.049999997</v>
      </c>
      <c r="L104" s="131">
        <v>232268316.11000001</v>
      </c>
      <c r="M104" s="131">
        <v>147982112.63999999</v>
      </c>
      <c r="N104" s="131">
        <v>476656571.80000001</v>
      </c>
      <c r="O104" s="131">
        <v>251078498.47</v>
      </c>
      <c r="P104" s="131">
        <v>164849695.53</v>
      </c>
      <c r="Q104" s="131">
        <v>288707681.52999997</v>
      </c>
      <c r="R104" s="131">
        <v>704635875.52999997</v>
      </c>
      <c r="S104" s="131">
        <v>133017270.91</v>
      </c>
      <c r="T104" s="131">
        <v>114364760.33</v>
      </c>
      <c r="U104" s="131">
        <v>143525222.90000001</v>
      </c>
      <c r="V104" s="131">
        <v>390907254.13999999</v>
      </c>
      <c r="W104" s="131">
        <v>170979985.33000001</v>
      </c>
      <c r="X104" s="131">
        <v>142580765.40000001</v>
      </c>
      <c r="Y104" s="131">
        <v>252268201.78</v>
      </c>
      <c r="Z104" s="82">
        <v>565828952.50999999</v>
      </c>
      <c r="AA104" s="81">
        <v>2028815553.98</v>
      </c>
      <c r="AB104" s="81">
        <v>92773543.049999997</v>
      </c>
      <c r="AC104" s="81">
        <v>221626516.11000001</v>
      </c>
      <c r="AD104" s="81">
        <v>137340312.63999999</v>
      </c>
      <c r="AE104" s="81">
        <v>237978998.47</v>
      </c>
      <c r="AF104" s="81">
        <v>151891595.53</v>
      </c>
      <c r="AG104" s="81">
        <v>274855381.52999997</v>
      </c>
      <c r="AH104" s="81">
        <v>131200970.91</v>
      </c>
      <c r="AI104" s="81">
        <v>114364760.33</v>
      </c>
      <c r="AJ104" s="81">
        <v>139888822.90000001</v>
      </c>
      <c r="AK104" s="81">
        <v>160338185.33000001</v>
      </c>
      <c r="AL104" s="81">
        <v>131938965.40000001</v>
      </c>
      <c r="AM104" s="81">
        <v>234617501.78</v>
      </c>
      <c r="AN104" s="1"/>
    </row>
  </sheetData>
  <mergeCells count="36">
    <mergeCell ref="C3:C4"/>
    <mergeCell ref="B3:B4"/>
    <mergeCell ref="E3:E4"/>
    <mergeCell ref="D3:D4"/>
    <mergeCell ref="F3:F4"/>
    <mergeCell ref="H3:H4"/>
    <mergeCell ref="G3:G4"/>
    <mergeCell ref="J3:J4"/>
    <mergeCell ref="I3:I4"/>
    <mergeCell ref="K3:Y3"/>
    <mergeCell ref="B6:E6"/>
    <mergeCell ref="G6:I6"/>
    <mergeCell ref="B8:E8"/>
    <mergeCell ref="G8:I8"/>
    <mergeCell ref="B39:E39"/>
    <mergeCell ref="G39:I39"/>
    <mergeCell ref="B42:E42"/>
    <mergeCell ref="G42:I42"/>
    <mergeCell ref="B45:E45"/>
    <mergeCell ref="G45:I45"/>
    <mergeCell ref="B47:E47"/>
    <mergeCell ref="G47:I47"/>
    <mergeCell ref="B71:E71"/>
    <mergeCell ref="G71:I71"/>
    <mergeCell ref="B78:E78"/>
    <mergeCell ref="G78:I78"/>
    <mergeCell ref="B99:E99"/>
    <mergeCell ref="G99:I99"/>
    <mergeCell ref="B102:E102"/>
    <mergeCell ref="G102:I102"/>
    <mergeCell ref="B84:E84"/>
    <mergeCell ref="G84:I84"/>
    <mergeCell ref="B87:E87"/>
    <mergeCell ref="G87:I87"/>
    <mergeCell ref="B97:E97"/>
    <mergeCell ref="G97:I97"/>
  </mergeCells>
  <printOptions horizontalCentered="1"/>
  <pageMargins left="0" right="0" top="0.78740157480314965" bottom="0.19685039370078741" header="0" footer="0"/>
  <pageSetup paperSize="9" scale="7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7211C-2261-4DDB-ACA6-497443684441}">
  <dimension ref="A1:AK25"/>
  <sheetViews>
    <sheetView showGridLines="0" workbookViewId="0">
      <selection activeCell="A17" sqref="A17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0.33203125" customWidth="1"/>
    <col min="4" max="4" width="17.21875" customWidth="1"/>
    <col min="5" max="5" width="7.5546875" customWidth="1"/>
    <col min="6" max="6" width="0" hidden="1" customWidth="1"/>
    <col min="7" max="7" width="12.44140625" customWidth="1"/>
    <col min="8" max="8" width="11.44140625" customWidth="1"/>
    <col min="9" max="10" width="11.5546875" customWidth="1"/>
    <col min="11" max="11" width="0" hidden="1" customWidth="1"/>
    <col min="12" max="12" width="11.5546875" customWidth="1"/>
    <col min="13" max="13" width="11.33203125" customWidth="1"/>
    <col min="14" max="14" width="11.77734375" customWidth="1"/>
    <col min="15" max="15" width="0" hidden="1" customWidth="1"/>
    <col min="16" max="16" width="11" customWidth="1"/>
    <col min="17" max="17" width="11.44140625" customWidth="1"/>
    <col min="18" max="18" width="11.21875" customWidth="1"/>
    <col min="19" max="19" width="0" hidden="1" customWidth="1"/>
    <col min="20" max="21" width="11.5546875" customWidth="1"/>
    <col min="22" max="22" width="10.88671875" customWidth="1"/>
    <col min="23" max="37" width="0" hidden="1" customWidth="1"/>
    <col min="38" max="255" width="9.109375" customWidth="1"/>
  </cols>
  <sheetData>
    <row r="1" spans="1:37" ht="9.6" customHeight="1" x14ac:dyDescent="0.25">
      <c r="A1" s="1"/>
      <c r="B1" s="1"/>
      <c r="C1" s="1"/>
      <c r="D1" s="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7.399999999999999" customHeight="1" x14ac:dyDescent="0.25">
      <c r="A2" s="57" t="s">
        <v>264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6" t="s">
        <v>231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51"/>
      <c r="C3" s="51" t="s">
        <v>242</v>
      </c>
      <c r="D3" s="80" t="s">
        <v>263</v>
      </c>
      <c r="E3" s="118" t="s">
        <v>228</v>
      </c>
      <c r="F3" s="118" t="s">
        <v>227</v>
      </c>
      <c r="G3" s="117" t="s">
        <v>226</v>
      </c>
      <c r="H3" s="80" t="s">
        <v>225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1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</row>
    <row r="4" spans="1:37" ht="31.2" customHeight="1" x14ac:dyDescent="0.25">
      <c r="A4" s="1"/>
      <c r="B4" s="50"/>
      <c r="C4" s="50"/>
      <c r="D4" s="79"/>
      <c r="E4" s="116"/>
      <c r="F4" s="116"/>
      <c r="G4" s="116"/>
      <c r="H4" s="49" t="s">
        <v>219</v>
      </c>
      <c r="I4" s="108" t="s">
        <v>218</v>
      </c>
      <c r="J4" s="108" t="s">
        <v>217</v>
      </c>
      <c r="K4" s="108" t="s">
        <v>216</v>
      </c>
      <c r="L4" s="108" t="s">
        <v>215</v>
      </c>
      <c r="M4" s="108" t="s">
        <v>214</v>
      </c>
      <c r="N4" s="108" t="s">
        <v>213</v>
      </c>
      <c r="O4" s="108" t="s">
        <v>212</v>
      </c>
      <c r="P4" s="108" t="s">
        <v>211</v>
      </c>
      <c r="Q4" s="108" t="s">
        <v>210</v>
      </c>
      <c r="R4" s="108" t="s">
        <v>209</v>
      </c>
      <c r="S4" s="108" t="s">
        <v>208</v>
      </c>
      <c r="T4" s="108" t="s">
        <v>207</v>
      </c>
      <c r="U4" s="108" t="s">
        <v>206</v>
      </c>
      <c r="V4" s="108" t="s">
        <v>205</v>
      </c>
      <c r="W4" s="108" t="s">
        <v>204</v>
      </c>
      <c r="X4" s="1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</row>
    <row r="5" spans="1:37" s="139" customFormat="1" ht="12.75" customHeight="1" x14ac:dyDescent="0.2">
      <c r="A5" s="137"/>
      <c r="B5" s="137"/>
      <c r="C5" s="141">
        <v>1</v>
      </c>
      <c r="D5" s="141">
        <v>2</v>
      </c>
      <c r="E5" s="141">
        <v>3</v>
      </c>
      <c r="F5" s="141"/>
      <c r="G5" s="141">
        <v>4</v>
      </c>
      <c r="H5" s="141">
        <v>5</v>
      </c>
      <c r="I5" s="141">
        <v>6</v>
      </c>
      <c r="J5" s="141">
        <v>7</v>
      </c>
      <c r="K5" s="138"/>
      <c r="L5" s="141">
        <v>8</v>
      </c>
      <c r="M5" s="141">
        <v>9</v>
      </c>
      <c r="N5" s="141">
        <v>10</v>
      </c>
      <c r="O5" s="138"/>
      <c r="P5" s="141">
        <v>11</v>
      </c>
      <c r="Q5" s="141">
        <v>12</v>
      </c>
      <c r="R5" s="141">
        <v>13</v>
      </c>
      <c r="S5" s="138"/>
      <c r="T5" s="141">
        <v>14</v>
      </c>
      <c r="U5" s="141">
        <v>15</v>
      </c>
      <c r="V5" s="141">
        <v>16</v>
      </c>
      <c r="W5" s="138"/>
      <c r="X5" s="138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</row>
    <row r="6" spans="1:37" ht="24.6" customHeight="1" x14ac:dyDescent="0.25">
      <c r="A6" s="3"/>
      <c r="B6" s="115" t="s">
        <v>16</v>
      </c>
      <c r="C6" s="115"/>
      <c r="D6" s="115"/>
      <c r="E6" s="115"/>
      <c r="F6" s="114"/>
      <c r="G6" s="29">
        <v>131024000</v>
      </c>
      <c r="H6" s="29">
        <v>39780000</v>
      </c>
      <c r="I6" s="29">
        <v>0</v>
      </c>
      <c r="J6" s="7">
        <v>1400000</v>
      </c>
      <c r="K6" s="76">
        <v>41180000</v>
      </c>
      <c r="L6" s="29">
        <v>0</v>
      </c>
      <c r="M6" s="29">
        <v>0</v>
      </c>
      <c r="N6" s="7">
        <v>0</v>
      </c>
      <c r="O6" s="76">
        <v>0</v>
      </c>
      <c r="P6" s="29">
        <v>0</v>
      </c>
      <c r="Q6" s="29">
        <v>0</v>
      </c>
      <c r="R6" s="7">
        <v>0</v>
      </c>
      <c r="S6" s="76">
        <v>0</v>
      </c>
      <c r="T6" s="29">
        <v>0</v>
      </c>
      <c r="U6" s="29">
        <v>9844000</v>
      </c>
      <c r="V6" s="7">
        <v>80000000</v>
      </c>
      <c r="W6" s="75">
        <v>89844000</v>
      </c>
      <c r="X6" s="37"/>
      <c r="Y6" s="81">
        <v>131024000</v>
      </c>
      <c r="Z6" s="81">
        <v>39780000</v>
      </c>
      <c r="AA6" s="81">
        <v>0</v>
      </c>
      <c r="AB6" s="81">
        <v>1400000</v>
      </c>
      <c r="AC6" s="81">
        <v>0</v>
      </c>
      <c r="AD6" s="81">
        <v>0</v>
      </c>
      <c r="AE6" s="81">
        <v>0</v>
      </c>
      <c r="AF6" s="81">
        <v>0</v>
      </c>
      <c r="AG6" s="81">
        <v>0</v>
      </c>
      <c r="AH6" s="81">
        <v>0</v>
      </c>
      <c r="AI6" s="81">
        <v>0</v>
      </c>
      <c r="AJ6" s="81">
        <v>9844000</v>
      </c>
      <c r="AK6" s="81">
        <v>80000000</v>
      </c>
    </row>
    <row r="7" spans="1:37" ht="32.4" customHeight="1" x14ac:dyDescent="0.25">
      <c r="A7" s="3"/>
      <c r="B7" s="113"/>
      <c r="C7" s="9" t="s">
        <v>12</v>
      </c>
      <c r="D7" s="43" t="s">
        <v>262</v>
      </c>
      <c r="E7" s="73"/>
      <c r="F7" s="72"/>
      <c r="G7" s="22">
        <v>119780000</v>
      </c>
      <c r="H7" s="22">
        <v>39780000</v>
      </c>
      <c r="I7" s="22">
        <v>0</v>
      </c>
      <c r="J7" s="22">
        <v>0</v>
      </c>
      <c r="K7" s="21">
        <v>39780000</v>
      </c>
      <c r="L7" s="22">
        <v>0</v>
      </c>
      <c r="M7" s="22">
        <v>0</v>
      </c>
      <c r="N7" s="22">
        <v>0</v>
      </c>
      <c r="O7" s="21">
        <v>0</v>
      </c>
      <c r="P7" s="22">
        <v>0</v>
      </c>
      <c r="Q7" s="22">
        <v>0</v>
      </c>
      <c r="R7" s="22">
        <v>0</v>
      </c>
      <c r="S7" s="21">
        <v>0</v>
      </c>
      <c r="T7" s="22">
        <v>0</v>
      </c>
      <c r="U7" s="22">
        <v>0</v>
      </c>
      <c r="V7" s="22">
        <v>80000000</v>
      </c>
      <c r="W7" s="21">
        <v>80000000</v>
      </c>
      <c r="X7" s="38"/>
      <c r="Y7" s="81">
        <v>119780000</v>
      </c>
      <c r="Z7" s="81">
        <v>39780000</v>
      </c>
      <c r="AA7" s="81">
        <v>0</v>
      </c>
      <c r="AB7" s="81">
        <v>0</v>
      </c>
      <c r="AC7" s="81">
        <v>0</v>
      </c>
      <c r="AD7" s="81">
        <v>0</v>
      </c>
      <c r="AE7" s="81">
        <v>0</v>
      </c>
      <c r="AF7" s="81">
        <v>0</v>
      </c>
      <c r="AG7" s="81">
        <v>0</v>
      </c>
      <c r="AH7" s="81">
        <v>0</v>
      </c>
      <c r="AI7" s="81">
        <v>0</v>
      </c>
      <c r="AJ7" s="81">
        <v>0</v>
      </c>
      <c r="AK7" s="81">
        <v>80000000</v>
      </c>
    </row>
    <row r="8" spans="1:37" ht="27.6" customHeight="1" x14ac:dyDescent="0.25">
      <c r="A8" s="3"/>
      <c r="B8" s="112"/>
      <c r="C8" s="44" t="s">
        <v>12</v>
      </c>
      <c r="D8" s="70" t="s">
        <v>261</v>
      </c>
      <c r="E8" s="69"/>
      <c r="F8" s="68"/>
      <c r="G8" s="21">
        <v>4044000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4044000</v>
      </c>
      <c r="V8" s="21">
        <v>0</v>
      </c>
      <c r="W8" s="21">
        <v>4044000</v>
      </c>
      <c r="X8" s="38"/>
      <c r="Y8" s="81">
        <v>4044000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4044000</v>
      </c>
      <c r="AK8" s="81">
        <v>0</v>
      </c>
    </row>
    <row r="9" spans="1:37" ht="31.2" customHeight="1" x14ac:dyDescent="0.25">
      <c r="A9" s="3"/>
      <c r="B9" s="112"/>
      <c r="C9" s="44" t="s">
        <v>12</v>
      </c>
      <c r="D9" s="70" t="s">
        <v>260</v>
      </c>
      <c r="E9" s="69"/>
      <c r="F9" s="68"/>
      <c r="G9" s="21">
        <v>7200000</v>
      </c>
      <c r="H9" s="21">
        <v>0</v>
      </c>
      <c r="I9" s="21">
        <v>0</v>
      </c>
      <c r="J9" s="21">
        <v>1400000</v>
      </c>
      <c r="K9" s="21">
        <v>1400000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5800000</v>
      </c>
      <c r="V9" s="21">
        <v>0</v>
      </c>
      <c r="W9" s="21">
        <v>5800000</v>
      </c>
      <c r="X9" s="38"/>
      <c r="Y9" s="81">
        <v>7200000</v>
      </c>
      <c r="Z9" s="81">
        <v>0</v>
      </c>
      <c r="AA9" s="81">
        <v>0</v>
      </c>
      <c r="AB9" s="81">
        <v>1400000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5800000</v>
      </c>
      <c r="AK9" s="81">
        <v>0</v>
      </c>
    </row>
    <row r="10" spans="1:37" ht="41.4" customHeight="1" x14ac:dyDescent="0.25">
      <c r="A10" s="1"/>
      <c r="B10" s="111"/>
      <c r="C10" s="140" t="s">
        <v>259</v>
      </c>
      <c r="D10" s="40" t="s">
        <v>0</v>
      </c>
      <c r="E10" s="40" t="s">
        <v>0</v>
      </c>
      <c r="F10" s="40" t="s">
        <v>0</v>
      </c>
      <c r="G10" s="62">
        <v>131024000</v>
      </c>
      <c r="H10" s="62">
        <v>39780000</v>
      </c>
      <c r="I10" s="62">
        <v>0</v>
      </c>
      <c r="J10" s="62">
        <v>1400000</v>
      </c>
      <c r="K10" s="62">
        <v>41180000</v>
      </c>
      <c r="L10" s="62">
        <v>0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62">
        <v>0</v>
      </c>
      <c r="U10" s="62">
        <v>9844000</v>
      </c>
      <c r="V10" s="62">
        <v>80000000</v>
      </c>
      <c r="W10" s="62">
        <v>89844000</v>
      </c>
      <c r="X10" s="38"/>
      <c r="Y10" s="81">
        <v>131024000</v>
      </c>
      <c r="Z10" s="81">
        <v>39780000</v>
      </c>
      <c r="AA10" s="81">
        <v>0</v>
      </c>
      <c r="AB10" s="81">
        <v>1400000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9844000</v>
      </c>
      <c r="AK10" s="81">
        <v>80000000</v>
      </c>
    </row>
    <row r="11" spans="1:37" ht="29.4" customHeight="1" x14ac:dyDescent="0.25">
      <c r="A11" s="1"/>
      <c r="B11" s="111"/>
      <c r="C11" s="146" t="s">
        <v>258</v>
      </c>
      <c r="D11" s="8" t="s">
        <v>0</v>
      </c>
      <c r="E11" s="8" t="s">
        <v>0</v>
      </c>
      <c r="F11" s="8" t="s">
        <v>0</v>
      </c>
      <c r="G11" s="63">
        <v>2269052653.98</v>
      </c>
      <c r="H11" s="63">
        <v>136186143.05000001</v>
      </c>
      <c r="I11" s="63">
        <v>232268316.11000001</v>
      </c>
      <c r="J11" s="63">
        <v>149382112.63999999</v>
      </c>
      <c r="K11" s="63">
        <v>517836571.80000001</v>
      </c>
      <c r="L11" s="63">
        <v>251078498.47</v>
      </c>
      <c r="M11" s="63">
        <v>164849695.53</v>
      </c>
      <c r="N11" s="63">
        <v>288707681.52999997</v>
      </c>
      <c r="O11" s="63">
        <v>704635875.52999997</v>
      </c>
      <c r="P11" s="63">
        <v>133017270.91</v>
      </c>
      <c r="Q11" s="63">
        <v>114364760.33</v>
      </c>
      <c r="R11" s="63">
        <v>143525222.90000001</v>
      </c>
      <c r="S11" s="63">
        <v>390907254.13999999</v>
      </c>
      <c r="T11" s="63">
        <v>170979985.33000001</v>
      </c>
      <c r="U11" s="63">
        <v>152424765.40000001</v>
      </c>
      <c r="V11" s="63">
        <v>332268201.77999997</v>
      </c>
      <c r="W11" s="63">
        <v>655672952.50999999</v>
      </c>
      <c r="X11" s="46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39" customHeight="1" x14ac:dyDescent="0.25">
      <c r="A12" s="1"/>
      <c r="B12" s="1"/>
      <c r="C12" s="140" t="s">
        <v>257</v>
      </c>
      <c r="D12" s="40" t="s">
        <v>0</v>
      </c>
      <c r="E12" s="40" t="s">
        <v>0</v>
      </c>
      <c r="F12" s="40" t="s">
        <v>0</v>
      </c>
      <c r="G12" s="62">
        <v>0</v>
      </c>
      <c r="H12" s="62">
        <v>43305021.179999977</v>
      </c>
      <c r="I12" s="62">
        <v>-10829426.700000018</v>
      </c>
      <c r="J12" s="62">
        <v>-8772944.3099999726</v>
      </c>
      <c r="K12" s="62">
        <v>23702650.170000017</v>
      </c>
      <c r="L12" s="62">
        <v>-20345115.139999986</v>
      </c>
      <c r="M12" s="62">
        <v>-17869397.199999988</v>
      </c>
      <c r="N12" s="62">
        <v>-14302783.199999988</v>
      </c>
      <c r="O12" s="62">
        <v>-52517295.539999962</v>
      </c>
      <c r="P12" s="62">
        <v>3132372.4200000167</v>
      </c>
      <c r="Q12" s="62">
        <v>-6925137</v>
      </c>
      <c r="R12" s="62">
        <v>6965495.4300000072</v>
      </c>
      <c r="S12" s="62">
        <v>3172730.8500000238</v>
      </c>
      <c r="T12" s="62">
        <v>10360228</v>
      </c>
      <c r="U12" s="62">
        <v>-11796437.069999993</v>
      </c>
      <c r="V12" s="62">
        <v>27078123.590000033</v>
      </c>
      <c r="W12" s="62">
        <v>25641914.519999981</v>
      </c>
      <c r="X12" s="38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27" customHeight="1" x14ac:dyDescent="0.25">
      <c r="C13" s="161" t="s">
        <v>265</v>
      </c>
      <c r="D13" s="162" t="s">
        <v>0</v>
      </c>
      <c r="E13" s="163" t="s">
        <v>0</v>
      </c>
      <c r="F13" s="164"/>
      <c r="G13" s="165">
        <f>G15-G16</f>
        <v>0</v>
      </c>
      <c r="H13" s="165">
        <f t="shared" ref="H13:V13" si="0">H15-H16</f>
        <v>0</v>
      </c>
      <c r="I13" s="165">
        <f t="shared" si="0"/>
        <v>0</v>
      </c>
      <c r="J13" s="165">
        <f t="shared" si="0"/>
        <v>0</v>
      </c>
      <c r="K13" s="165">
        <f t="shared" si="0"/>
        <v>0</v>
      </c>
      <c r="L13" s="165">
        <f t="shared" si="0"/>
        <v>0</v>
      </c>
      <c r="M13" s="165">
        <f t="shared" si="0"/>
        <v>14511862.17</v>
      </c>
      <c r="N13" s="165">
        <f t="shared" si="0"/>
        <v>14302783.199999999</v>
      </c>
      <c r="O13" s="165">
        <f t="shared" si="0"/>
        <v>0</v>
      </c>
      <c r="P13" s="165">
        <f t="shared" si="0"/>
        <v>-3132372.42</v>
      </c>
      <c r="Q13" s="165">
        <f t="shared" si="0"/>
        <v>6925137</v>
      </c>
      <c r="R13" s="165">
        <f t="shared" si="0"/>
        <v>-6965495.4299999997</v>
      </c>
      <c r="S13" s="165">
        <f t="shared" si="0"/>
        <v>0</v>
      </c>
      <c r="T13" s="165">
        <f t="shared" si="0"/>
        <v>-10360228</v>
      </c>
      <c r="U13" s="165">
        <f t="shared" si="0"/>
        <v>11796437.07</v>
      </c>
      <c r="V13" s="165">
        <f t="shared" si="0"/>
        <v>-27078123.59</v>
      </c>
    </row>
    <row r="14" spans="1:37" s="152" customFormat="1" x14ac:dyDescent="0.25">
      <c r="C14" s="164" t="s">
        <v>235</v>
      </c>
      <c r="D14" s="160" t="s">
        <v>0</v>
      </c>
      <c r="E14" s="166" t="s">
        <v>0</v>
      </c>
      <c r="F14" s="164"/>
      <c r="G14" s="167"/>
      <c r="H14" s="164"/>
      <c r="I14" s="168"/>
      <c r="J14" s="169"/>
      <c r="K14" s="169"/>
      <c r="L14" s="168"/>
      <c r="M14" s="168"/>
      <c r="N14" s="168"/>
      <c r="O14" s="168"/>
      <c r="P14" s="170"/>
      <c r="Q14" s="170"/>
      <c r="R14" s="168"/>
      <c r="S14" s="168"/>
      <c r="T14" s="164"/>
      <c r="U14" s="164"/>
      <c r="V14" s="171"/>
    </row>
    <row r="15" spans="1:37" s="152" customFormat="1" ht="25.2" customHeight="1" x14ac:dyDescent="0.25">
      <c r="C15" s="172" t="s">
        <v>278</v>
      </c>
      <c r="D15" s="160" t="s">
        <v>0</v>
      </c>
      <c r="E15" s="160" t="s">
        <v>0</v>
      </c>
      <c r="F15" s="164"/>
      <c r="G15" s="165">
        <f>H15+I15+J15+L15+M15+N15+P15+Q15+R15+T15+U15+V15</f>
        <v>47536219.439999998</v>
      </c>
      <c r="H15" s="169"/>
      <c r="I15" s="169"/>
      <c r="J15" s="169"/>
      <c r="K15" s="169"/>
      <c r="L15" s="169"/>
      <c r="M15" s="169">
        <v>14511862.17</v>
      </c>
      <c r="N15" s="169">
        <v>14302783.199999999</v>
      </c>
      <c r="O15" s="169"/>
      <c r="P15" s="173"/>
      <c r="Q15" s="173">
        <v>6925137</v>
      </c>
      <c r="R15" s="169"/>
      <c r="S15" s="169"/>
      <c r="T15" s="169"/>
      <c r="U15" s="169">
        <v>11796437.07</v>
      </c>
      <c r="V15" s="169"/>
    </row>
    <row r="16" spans="1:37" s="152" customFormat="1" ht="31.2" customHeight="1" x14ac:dyDescent="0.3">
      <c r="C16" s="172" t="s">
        <v>279</v>
      </c>
      <c r="D16" s="160" t="s">
        <v>0</v>
      </c>
      <c r="E16" s="160" t="s">
        <v>0</v>
      </c>
      <c r="F16" s="174"/>
      <c r="G16" s="165">
        <f>H16+I16+J16+L16+M16+N16+P16+Q16+R16+T16+U16+V16</f>
        <v>47536219.439999998</v>
      </c>
      <c r="H16" s="175"/>
      <c r="I16" s="169"/>
      <c r="J16" s="169"/>
      <c r="K16" s="169"/>
      <c r="L16" s="169"/>
      <c r="M16" s="169"/>
      <c r="N16" s="169"/>
      <c r="O16" s="169"/>
      <c r="P16" s="173">
        <v>3132372.42</v>
      </c>
      <c r="Q16" s="173"/>
      <c r="R16" s="169">
        <v>6965495.4299999997</v>
      </c>
      <c r="S16" s="169"/>
      <c r="T16" s="169">
        <v>10360228</v>
      </c>
      <c r="U16" s="169"/>
      <c r="V16" s="169">
        <v>27078123.59</v>
      </c>
    </row>
    <row r="17" spans="3:22" s="152" customFormat="1" ht="24.6" customHeight="1" x14ac:dyDescent="0.3">
      <c r="C17" s="151" t="s">
        <v>280</v>
      </c>
      <c r="D17" s="159"/>
      <c r="E17" s="148"/>
      <c r="F17" s="174"/>
      <c r="G17" s="165">
        <f>G12+G13</f>
        <v>0</v>
      </c>
      <c r="H17" s="165">
        <f t="shared" ref="H17:V17" si="1">H12+H13</f>
        <v>43305021.179999977</v>
      </c>
      <c r="I17" s="165">
        <f t="shared" si="1"/>
        <v>-10829426.700000018</v>
      </c>
      <c r="J17" s="165">
        <f t="shared" si="1"/>
        <v>-8772944.3099999726</v>
      </c>
      <c r="K17" s="165">
        <f t="shared" si="1"/>
        <v>23702650.170000017</v>
      </c>
      <c r="L17" s="165">
        <f t="shared" si="1"/>
        <v>-20345115.139999986</v>
      </c>
      <c r="M17" s="165">
        <f t="shared" si="1"/>
        <v>-3357535.0299999882</v>
      </c>
      <c r="N17" s="165">
        <f t="shared" si="1"/>
        <v>0</v>
      </c>
      <c r="O17" s="165">
        <f t="shared" si="1"/>
        <v>-52517295.539999962</v>
      </c>
      <c r="P17" s="165">
        <f t="shared" si="1"/>
        <v>1.6763806343078613E-8</v>
      </c>
      <c r="Q17" s="165">
        <f t="shared" si="1"/>
        <v>0</v>
      </c>
      <c r="R17" s="165">
        <f t="shared" si="1"/>
        <v>7.4505805969238281E-9</v>
      </c>
      <c r="S17" s="165">
        <f t="shared" si="1"/>
        <v>3172730.8500000238</v>
      </c>
      <c r="T17" s="165">
        <f t="shared" si="1"/>
        <v>0</v>
      </c>
      <c r="U17" s="165">
        <f t="shared" si="1"/>
        <v>0</v>
      </c>
      <c r="V17" s="165">
        <f t="shared" si="1"/>
        <v>3.3527612686157227E-8</v>
      </c>
    </row>
    <row r="18" spans="3:22" s="152" customFormat="1" x14ac:dyDescent="0.25">
      <c r="M18" s="149">
        <f>H17+I17+J17+L17+M17</f>
        <v>1.3038516044616699E-8</v>
      </c>
    </row>
    <row r="19" spans="3:22" s="152" customFormat="1" x14ac:dyDescent="0.25"/>
    <row r="20" spans="3:22" ht="16.8" customHeight="1" x14ac:dyDescent="0.3">
      <c r="C20" s="154" t="s">
        <v>277</v>
      </c>
      <c r="I20" s="150" t="s">
        <v>276</v>
      </c>
      <c r="J20" s="150"/>
      <c r="K20" s="150"/>
      <c r="L20" s="150"/>
    </row>
    <row r="21" spans="3:22" s="152" customFormat="1" ht="15" customHeight="1" x14ac:dyDescent="0.25"/>
    <row r="22" spans="3:22" ht="20.399999999999999" customHeight="1" x14ac:dyDescent="0.3">
      <c r="C22" s="154" t="s">
        <v>274</v>
      </c>
      <c r="D22" s="157"/>
      <c r="E22" s="156"/>
      <c r="F22" s="156"/>
      <c r="G22" s="156"/>
      <c r="H22" s="156"/>
      <c r="I22" s="150" t="s">
        <v>275</v>
      </c>
      <c r="J22" s="150"/>
      <c r="K22" s="158"/>
      <c r="L22" s="152"/>
    </row>
    <row r="23" spans="3:22" x14ac:dyDescent="0.25">
      <c r="C23" s="153"/>
      <c r="D23" s="153"/>
      <c r="E23" s="153"/>
      <c r="F23" s="153"/>
      <c r="G23" s="153"/>
      <c r="H23" s="153"/>
      <c r="I23" s="153"/>
      <c r="J23" s="153"/>
      <c r="K23" s="153"/>
      <c r="L23" s="153"/>
    </row>
    <row r="24" spans="3:22" ht="15.6" x14ac:dyDescent="0.3">
      <c r="C24" s="154"/>
      <c r="D24" s="155"/>
      <c r="E24" s="156"/>
      <c r="F24" s="156"/>
      <c r="G24" s="156"/>
      <c r="H24" s="156"/>
      <c r="I24" s="156"/>
      <c r="J24" s="156"/>
      <c r="K24" s="156"/>
      <c r="L24" s="156"/>
    </row>
    <row r="25" spans="3:22" ht="15.6" x14ac:dyDescent="0.3">
      <c r="C25" s="154"/>
      <c r="D25" s="155"/>
      <c r="E25" s="156"/>
      <c r="F25" s="156"/>
      <c r="G25" s="156"/>
      <c r="H25" s="156"/>
    </row>
  </sheetData>
  <mergeCells count="11">
    <mergeCell ref="I20:L20"/>
    <mergeCell ref="I22:J22"/>
    <mergeCell ref="C17:E17"/>
    <mergeCell ref="B6:F6"/>
    <mergeCell ref="C3:C4"/>
    <mergeCell ref="B3:B4"/>
    <mergeCell ref="G3:G4"/>
    <mergeCell ref="H3:W3"/>
    <mergeCell ref="F3:F4"/>
    <mergeCell ref="E3:E4"/>
    <mergeCell ref="D3:D4"/>
  </mergeCells>
  <printOptions horizontalCentered="1"/>
  <pageMargins left="0" right="0" top="0.78740157480314965" bottom="0.19685039370078741" header="0" footer="0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поступл. доходов</vt:lpstr>
      <vt:lpstr>поступл. ИФДБ</vt:lpstr>
      <vt:lpstr>расходы</vt:lpstr>
      <vt:lpstr>выпл. ИФДБ</vt:lpstr>
      <vt:lpstr>'поступл. доходов'!Заголовки_для_печати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2021-04-13T14:14:09Z</cp:lastPrinted>
  <dcterms:created xsi:type="dcterms:W3CDTF">2021-04-13T13:01:04Z</dcterms:created>
  <dcterms:modified xsi:type="dcterms:W3CDTF">2021-04-13T14:15:08Z</dcterms:modified>
</cp:coreProperties>
</file>