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19425" windowHeight="10425"/>
  </bookViews>
  <sheets>
    <sheet name="2024-2025" sheetId="2" r:id="rId1"/>
  </sheets>
  <definedNames>
    <definedName name="_xlnm.Print_Titles" localSheetId="0">'2024-2025'!$18:$18</definedName>
    <definedName name="_xlnm.Print_Area" localSheetId="0">'2024-2025'!$A$1:$D$87</definedName>
  </definedNames>
  <calcPr calcId="125725"/>
</workbook>
</file>

<file path=xl/calcChain.xml><?xml version="1.0" encoding="utf-8"?>
<calcChain xmlns="http://schemas.openxmlformats.org/spreadsheetml/2006/main">
  <c r="D27" i="2"/>
  <c r="C27"/>
  <c r="C26"/>
  <c r="D71"/>
  <c r="C71"/>
  <c r="C53"/>
  <c r="D76"/>
  <c r="C76"/>
  <c r="D40"/>
  <c r="D39" s="1"/>
  <c r="C40"/>
  <c r="C39" s="1"/>
  <c r="D37"/>
  <c r="D36" s="1"/>
  <c r="C37"/>
  <c r="C36" s="1"/>
  <c r="D69"/>
  <c r="C69"/>
  <c r="D53"/>
  <c r="D26" l="1"/>
  <c r="D43"/>
  <c r="C43"/>
  <c r="D79" l="1"/>
  <c r="D78" s="1"/>
  <c r="C79"/>
  <c r="C78" s="1"/>
  <c r="D81"/>
  <c r="C81"/>
  <c r="D42" l="1"/>
  <c r="D74"/>
  <c r="D51" s="1"/>
  <c r="C74"/>
  <c r="C51" s="1"/>
  <c r="D31" l="1"/>
  <c r="C31"/>
  <c r="C30" l="1"/>
  <c r="D23"/>
  <c r="D22" s="1"/>
  <c r="D73" l="1"/>
  <c r="D30"/>
  <c r="C73" l="1"/>
  <c r="D34"/>
  <c r="D25" s="1"/>
  <c r="C34"/>
  <c r="C25" s="1"/>
  <c r="C23"/>
  <c r="C22" s="1"/>
  <c r="D21" l="1"/>
  <c r="C21"/>
  <c r="D33"/>
  <c r="D68"/>
  <c r="C33"/>
  <c r="C68"/>
  <c r="C42"/>
  <c r="D52"/>
  <c r="C52"/>
  <c r="D20" l="1"/>
  <c r="C20"/>
</calcChain>
</file>

<file path=xl/sharedStrings.xml><?xml version="1.0" encoding="utf-8"?>
<sst xmlns="http://schemas.openxmlformats.org/spreadsheetml/2006/main" count="129" uniqueCount="116">
  <si>
    <t>М.А. Дружкова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</si>
  <si>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</si>
  <si>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</si>
  <si>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</si>
  <si>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</si>
  <si>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в том числе:</t>
  </si>
  <si>
    <t>2 02 30029 05 0000 150</t>
  </si>
  <si>
    <t>2 02 30029 00 0000 150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</si>
  <si>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</si>
  <si>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</si>
  <si>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</si>
  <si>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</si>
  <si>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бюджетной системы Российской Федерации</t>
  </si>
  <si>
    <t>2 02 30000 00 0000 150</t>
  </si>
  <si>
    <t>Прочие субсидии бюджетам муниципальных районов</t>
  </si>
  <si>
    <t>2 02 29999 05 0000 150</t>
  </si>
  <si>
    <t>Прочие субсидии</t>
  </si>
  <si>
    <t>2 02 29999 00 0000 150</t>
  </si>
  <si>
    <t>Субсидии бюджетам бюджетной системы Российской Федерации (межбюджетные субсидии)</t>
  </si>
  <si>
    <t>2 02 20000 00 0000 150</t>
  </si>
  <si>
    <t>2 02 15001 05 0000 150</t>
  </si>
  <si>
    <t>Дотации на выравнивание бюджетной обеспеченности</t>
  </si>
  <si>
    <t>2 02 15001 00 0000 150</t>
  </si>
  <si>
    <t>Дотации бюджетам бюджетной системы Российской Федерации</t>
  </si>
  <si>
    <t>2 02 10000 00 0000 150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</si>
  <si>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</si>
  <si>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</si>
  <si>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2 00 00000 00 0000 000</t>
  </si>
  <si>
    <t xml:space="preserve"> Сумма</t>
  </si>
  <si>
    <t>Наименование дохода</t>
  </si>
  <si>
    <t>Код</t>
  </si>
  <si>
    <t>2 02 00000 00 0000 000</t>
  </si>
  <si>
    <t>2 02 25497 00 0000 150</t>
  </si>
  <si>
    <t>Субсидии бюджетам на реализацию мероприятий по обеспечению жильем молодых семей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</si>
  <si>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</si>
  <si>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</si>
  <si>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Субвенции бюджетам муниципальных образований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</si>
  <si>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(руб., коп.)</t>
  </si>
  <si>
    <t>Начальник финансового отдела</t>
  </si>
  <si>
    <t>администрации муниципального</t>
  </si>
  <si>
    <t>образования Усть-Лабинский район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</si>
  <si>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</si>
  <si>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</si>
  <si>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</si>
  <si>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</si>
  <si>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</si>
  <si>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</si>
  <si>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</si>
  <si>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2024 год</t>
  </si>
  <si>
    <t>Субвенции бюджетам муниципальных образований на осуществление отдельных государственных полномочий Краснодарского края по поддержке сельскохозяйственного производства</t>
  </si>
  <si>
    <t>Субвенции бюджетам муниципальных образований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</si>
  <si>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Субвенции бюджетам муниципальных образований на 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</si>
  <si>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</si>
  <si>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 xml:space="preserve">Субвенции бюджетам муниципальных образований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
</t>
  </si>
  <si>
    <t>Субвенции бюджетам муниципальных образований 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</si>
  <si>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Субвенции бюджетам муниципальных образований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</t>
  </si>
  <si>
    <t>Субвенции бюджетам муниципальных образований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</si>
  <si>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 муниципальных образований на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</si>
  <si>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2 02 36900 05 0000 150</t>
  </si>
  <si>
    <t>Единая субвенция бюджетам муниципальных районов из бюджета субъекта Российской Федерации</t>
  </si>
  <si>
    <t>2 02 36900 00 0000 150</t>
  </si>
  <si>
    <t>Единая субвенция местным бюджетам из бюджета субъекта Российской Федерации</t>
  </si>
  <si>
    <t>2 02 35303 00 0000 150</t>
  </si>
  <si>
    <t>2 02 35303 05 0000 150</t>
  </si>
  <si>
    <t>из краевого бюджета в  2024 и 2025 годах</t>
  </si>
  <si>
    <t>2025 год</t>
  </si>
  <si>
    <t>Субсидии бюджетам муниципальных образований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</t>
  </si>
  <si>
    <t>Субсидии бюджетам муниципальных образований на реализацию мероприятий по модернизации библиотек в части комплектования книжных фондов библиотек муниципальных образований Краснодарского края</t>
  </si>
  <si>
    <t>Субсидии бюджетам муниципальных образований на обеспечение организации отдыха детей в каникулярное время на базе муниципальных учреждений, осуществляющих организацию отдыха детей в Краснодарском крае</t>
  </si>
  <si>
    <t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 прилегающих к зданиям и сооружениям муниципальных образовательных организаций)</t>
  </si>
  <si>
    <t>Субсидии бюджетам муниципальных образований  на обеспечение условий для развития физической культуры и массового спорта в части оплаты труда инструкторов по спорту</t>
  </si>
  <si>
    <t>Субсидии бюджетам муниципальных образований  на подготовку изменений в генеральные планы муниципальных образований Краснодарского края</t>
  </si>
  <si>
    <t>Субсидии бюджетам муниципальных образований  на организацию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</si>
  <si>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Субсидии бюджетам муниципальных образований на участие в осуществлении мероприятий по предупреждению детского дорожно-транспортного травматизма на территории муниципальных образований Краснодарского края в рамках регионального проекта Краснодарского края "Безопасность дорожного движения"</t>
  </si>
  <si>
    <t>Субвенции бюджетам муниципальных  образований 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</si>
  <si>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Субвенции бюджетам муниципальных образований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
проживающим и работающим в сельских населенных пунктах, рабочих поселках (поселках городского типа) на территории Краснодарского края</t>
  </si>
  <si>
    <t>Субвенции бюджетам муниципальных образований на осуществление отдельных государственных полномочий по обеспечению бесплатным двухразовым питанием детей-инвалидов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</si>
  <si>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Субвенции бюджетам муниципальных образований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
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(за исключением медицинской помощи, оказываемой в федеральных медицинских организациях, перечень которых утверждается уполномоченным Правительством Российской Федерации федеральным органом исполнительной власти, и медицинской помощи, оказываемой в специализированных кожно-</t>
  </si>
  <si>
    <t>венерологических, противотуберкулезных, наркологических, онкологических диспансерах и других специализированных медицинских организациях) в Краснодарском крае помощи, оказываемой в специализированных кожно-венерологических, противотуберкулезных, наркологических, онкологических диспансерах и других специализированных медицинских организациях) в Краснодарском крае</t>
  </si>
  <si>
    <t>Субсидии бюджетам на поддержку отрасли культуры</t>
  </si>
  <si>
    <t>2 02 25519 00 0000 150</t>
  </si>
  <si>
    <t>2 02 25519 05 0000 150</t>
  </si>
  <si>
    <t>Субсидии бюджетам муниципальных районов на поддержку отрасли культуры</t>
  </si>
  <si>
    <t xml:space="preserve">Субвенции бюджетам муниципальных образований и бюджету федеральной территории "Сириус"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"Сириус"
</t>
  </si>
  <si>
    <t>Субвенции  бюджетам муниципальных образований на осуществление отдельных государственных полномочий Краснодарского края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</si>
  <si>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Субсидии бюджетам муниципальных образований на предоставление социальных выплат молодым семьям на приобретение (строительство) жилья в рамках реализации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 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
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</si>
  <si>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</si>
  <si>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</si>
  <si>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</si>
  <si>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</si>
  <si>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образований на строительство,  реконструкцию (в том числе реконструкцию объектов незавершенного строительства) и техническое перевооружение объектов общественной инфраструктуры муниципального значения, приобретение объектов недвижимости</t>
  </si>
  <si>
    <t>2 02 25786 00 0000 150</t>
  </si>
  <si>
    <t>Субсидии бюджетам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</si>
  <si>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2 02 25786 05 0000 150</t>
  </si>
  <si>
    <t>Субсидии бюджетам муниципальных районов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</si>
  <si>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Субсидии бюджетам муниципальных образований на организацию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в рамках реализации мероприятий регионального проекта "Патриотическое воспитание граждан Российской Федерации" (приобретение товаров (работ, услуг) в целях оснащения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Федерации)</t>
  </si>
  <si>
    <t xml:space="preserve">                                                       образования Усть-Лабинский район  </t>
  </si>
  <si>
    <t xml:space="preserve">                                                       к решению Совета муниципального</t>
  </si>
  <si>
    <t xml:space="preserve">                                                       Приложение № 4</t>
  </si>
  <si>
    <t xml:space="preserve">                                                       образования Усть-Лабинский район</t>
  </si>
  <si>
    <t xml:space="preserve">                                                       (в редакции решения Совета муниципального</t>
  </si>
  <si>
    <t xml:space="preserve">                                                       от  08 декабря 2022 г.  № 1 протокол № 36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</si>
  <si>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</si>
  <si>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2 02 35179 00 0000 150</t>
  </si>
  <si>
    <t>2 02 35179 05 0000 150</t>
  </si>
  <si>
    <t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</si>
  <si>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2 02 35082 05 0000 150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</si>
  <si>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</si>
  <si>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</si>
  <si>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</si>
  <si>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</si>
  <si>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</si>
  <si>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Субсидии на подготовку изменений в правила землепользования и застройки муниципальных образований Краснодарского края</t>
  </si>
  <si>
    <t>Субсидии бюджетам муниципальных образований на организацию газоснабжения населения (поселений) (строительство подводящих газопроводов, распределительных газопроводов)</t>
  </si>
  <si>
    <t xml:space="preserve">                                                       от 7 декабря 2023 г. № 2 протокол № 59   </t>
  </si>
  <si>
    <t xml:space="preserve">                                                       от 7 декабря 2023 г.  № 2  протокол № 59)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</si>
</sst>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36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4"/>
      <color rgb="FF22272F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0" fillId="0" borderId="0"/>
  </cellStyleXfs>
  <cellXfs count="59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3" fillId="0" borderId="0" xfId="0" applyFont="1"/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4" fillId="0" borderId="0" xfId="0" applyFont="1"/>
    <xf numFmtId="164" fontId="5" fillId="0" borderId="0" xfId="0" applyNumberFormat="1" applyFont="1"/>
    <xf numFmtId="0" fontId="5" fillId="0" borderId="0" xfId="0" applyFont="1" applyAlignment="1">
      <alignment horizontal="left" vertical="top"/>
    </xf>
    <xf numFmtId="0" fontId="6" fillId="0" borderId="0" xfId="0" applyFont="1"/>
    <xf numFmtId="164" fontId="7" fillId="0" borderId="0" xfId="0" applyNumberFormat="1" applyFont="1"/>
    <xf numFmtId="0" fontId="7" fillId="0" borderId="0" xfId="0" applyFont="1" applyAlignment="1">
      <alignment horizontal="left" vertical="top"/>
    </xf>
    <xf numFmtId="0" fontId="8" fillId="0" borderId="0" xfId="0" applyFont="1"/>
    <xf numFmtId="0" fontId="3" fillId="0" borderId="1" xfId="1" applyFont="1" applyBorder="1" applyAlignment="1">
      <alignment horizontal="left" vertical="top" wrapText="1"/>
    </xf>
    <xf numFmtId="0" fontId="11" fillId="0" borderId="0" xfId="1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2" fillId="0" borderId="0" xfId="0" applyFont="1"/>
    <xf numFmtId="0" fontId="11" fillId="0" borderId="0" xfId="1" applyFont="1" applyAlignment="1">
      <alignment horizontal="right"/>
    </xf>
    <xf numFmtId="0" fontId="8" fillId="0" borderId="0" xfId="0" applyFont="1" applyAlignment="1">
      <alignment horizontal="right"/>
    </xf>
    <xf numFmtId="0" fontId="7" fillId="0" borderId="0" xfId="0" applyFont="1"/>
    <xf numFmtId="0" fontId="5" fillId="0" borderId="0" xfId="0" applyFont="1"/>
    <xf numFmtId="0" fontId="12" fillId="0" borderId="0" xfId="0" applyFont="1" applyAlignment="1">
      <alignment horizontal="right"/>
    </xf>
    <xf numFmtId="4" fontId="5" fillId="0" borderId="1" xfId="0" applyNumberFormat="1" applyFont="1" applyBorder="1" applyAlignment="1">
      <alignment horizontal="right" wrapText="1"/>
    </xf>
    <xf numFmtId="4" fontId="5" fillId="0" borderId="1" xfId="1" applyNumberFormat="1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11" fillId="0" borderId="0" xfId="1" applyFont="1" applyAlignment="1">
      <alignment horizontal="right" vertical="center"/>
    </xf>
    <xf numFmtId="0" fontId="3" fillId="0" borderId="1" xfId="1" applyFont="1" applyBorder="1" applyAlignment="1">
      <alignment horizontal="justify" vertical="top" wrapText="1"/>
    </xf>
    <xf numFmtId="0" fontId="5" fillId="0" borderId="1" xfId="1" applyFont="1" applyBorder="1" applyAlignment="1">
      <alignment horizontal="left" vertical="top" wrapText="1"/>
    </xf>
    <xf numFmtId="0" fontId="5" fillId="0" borderId="1" xfId="1" applyFont="1" applyBorder="1" applyAlignment="1">
      <alignment horizontal="justify" vertical="top" wrapText="1"/>
    </xf>
    <xf numFmtId="165" fontId="8" fillId="0" borderId="0" xfId="0" applyNumberFormat="1" applyFont="1"/>
    <xf numFmtId="164" fontId="3" fillId="0" borderId="1" xfId="0" applyNumberFormat="1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right" wrapText="1"/>
    </xf>
    <xf numFmtId="4" fontId="3" fillId="0" borderId="1" xfId="0" applyNumberFormat="1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4" fontId="3" fillId="0" borderId="1" xfId="0" applyNumberFormat="1" applyFont="1" applyBorder="1" applyAlignment="1">
      <alignment horizontal="right"/>
    </xf>
    <xf numFmtId="49" fontId="3" fillId="0" borderId="1" xfId="2" applyNumberFormat="1" applyFont="1" applyBorder="1" applyAlignment="1">
      <alignment horizontal="left" vertical="top" wrapText="1"/>
    </xf>
    <xf numFmtId="4" fontId="3" fillId="0" borderId="1" xfId="0" applyNumberFormat="1" applyFont="1" applyBorder="1"/>
    <xf numFmtId="4" fontId="3" fillId="0" borderId="1" xfId="1" applyNumberFormat="1" applyFont="1" applyBorder="1" applyAlignment="1">
      <alignment horizontal="right"/>
    </xf>
    <xf numFmtId="0" fontId="5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/>
    </xf>
    <xf numFmtId="0" fontId="13" fillId="0" borderId="1" xfId="0" applyFont="1" applyBorder="1" applyAlignment="1">
      <alignment vertical="top" wrapText="1"/>
    </xf>
    <xf numFmtId="49" fontId="13" fillId="0" borderId="1" xfId="0" applyNumberFormat="1" applyFont="1" applyBorder="1" applyAlignment="1">
      <alignment vertical="top"/>
    </xf>
    <xf numFmtId="4" fontId="3" fillId="0" borderId="1" xfId="1" applyNumberFormat="1" applyFont="1" applyBorder="1" applyAlignment="1">
      <alignment horizontal="right" wrapText="1"/>
    </xf>
    <xf numFmtId="4" fontId="3" fillId="0" borderId="1" xfId="1" applyNumberFormat="1" applyFont="1" applyBorder="1" applyAlignment="1">
      <alignment horizontal="right"/>
    </xf>
    <xf numFmtId="0" fontId="5" fillId="0" borderId="0" xfId="0" applyFont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</cellXfs>
  <cellStyles count="3">
    <cellStyle name="Обычный" xfId="0" builtinId="0"/>
    <cellStyle name="Обычный_доходы-октябрь" xfId="1"/>
    <cellStyle name="Обычный_спр." xfId="2"/>
  </cellStyles>
  <dxfs count="0"/>
  <tableStyles count="0" defaultTableStyle="TableStyleMedium9" defaultPivotStyle="PivotStyleLight16"/>
  <colors>
    <mruColors>
      <color rgb="FFFFFF99"/>
      <color rgb="FF66FFFF"/>
      <color rgb="FFFF99FF"/>
      <color rgb="FFFF00FF"/>
      <color rgb="FFCC00FF"/>
      <color rgb="FFCC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56"/>
  <sheetViews>
    <sheetView tabSelected="1" zoomScale="75" zoomScaleNormal="75" zoomScaleSheetLayoutView="75" workbookViewId="0">
      <selection activeCell="A16" sqref="A16:C16"/>
    </sheetView>
  </sheetViews>
  <sheetFormatPr defaultColWidth="9.140625" defaultRowHeight="15"/>
  <cols>
    <col min="1" max="1" width="29" style="4" customWidth="1"/>
    <col min="2" max="2" width="54.7109375" style="3" customWidth="1"/>
    <col min="3" max="3" width="21.42578125" style="2" customWidth="1"/>
    <col min="4" max="4" width="21.28515625" style="1" customWidth="1"/>
    <col min="5" max="5" width="11.85546875" style="1" customWidth="1"/>
    <col min="6" max="6" width="11" style="1" customWidth="1"/>
    <col min="7" max="7" width="10.7109375" style="1" customWidth="1"/>
    <col min="8" max="16384" width="9.140625" style="1"/>
  </cols>
  <sheetData>
    <row r="1" spans="1:4" ht="24" customHeight="1">
      <c r="B1" s="58" t="s">
        <v>98</v>
      </c>
      <c r="C1" s="58"/>
      <c r="D1" s="58"/>
    </row>
    <row r="2" spans="1:4" ht="19.7" customHeight="1">
      <c r="B2" s="58" t="s">
        <v>97</v>
      </c>
      <c r="C2" s="58"/>
      <c r="D2" s="58"/>
    </row>
    <row r="3" spans="1:4" ht="21" customHeight="1">
      <c r="B3" s="58" t="s">
        <v>96</v>
      </c>
      <c r="C3" s="58"/>
      <c r="D3" s="58"/>
    </row>
    <row r="4" spans="1:4" ht="21" customHeight="1">
      <c r="B4" s="58" t="s">
        <v>114</v>
      </c>
      <c r="C4" s="58"/>
      <c r="D4" s="58"/>
    </row>
    <row r="5" spans="1:4" ht="21" customHeight="1">
      <c r="B5" s="58"/>
      <c r="C5" s="58"/>
      <c r="D5" s="58"/>
    </row>
    <row r="6" spans="1:4" ht="21" customHeight="1">
      <c r="B6" s="58" t="s">
        <v>98</v>
      </c>
      <c r="C6" s="58"/>
      <c r="D6" s="58"/>
    </row>
    <row r="7" spans="1:4" ht="21" customHeight="1">
      <c r="B7" s="58" t="s">
        <v>97</v>
      </c>
      <c r="C7" s="58"/>
      <c r="D7" s="58"/>
    </row>
    <row r="8" spans="1:4" ht="21" customHeight="1">
      <c r="B8" s="58" t="s">
        <v>99</v>
      </c>
      <c r="C8" s="58"/>
      <c r="D8" s="58"/>
    </row>
    <row r="9" spans="1:4" ht="21" customHeight="1">
      <c r="B9" s="58" t="s">
        <v>101</v>
      </c>
      <c r="C9" s="58"/>
      <c r="D9" s="58"/>
    </row>
    <row r="10" spans="1:4" ht="21" customHeight="1">
      <c r="B10" s="58" t="s">
        <v>100</v>
      </c>
      <c r="C10" s="58"/>
      <c r="D10" s="58"/>
    </row>
    <row r="11" spans="1:4" ht="21" customHeight="1">
      <c r="B11" s="58" t="s">
        <v>99</v>
      </c>
      <c r="C11" s="58"/>
      <c r="D11" s="58"/>
    </row>
    <row r="12" spans="1:4" ht="21" customHeight="1">
      <c r="B12" s="58" t="s">
        <v>115</v>
      </c>
      <c r="C12" s="58"/>
      <c r="D12" s="58"/>
    </row>
    <row r="13" spans="1:4" ht="12" customHeight="1">
      <c r="B13" s="57"/>
      <c r="C13" s="57"/>
      <c r="D13" s="57"/>
    </row>
    <row r="14" spans="1:4" s="24" customFormat="1" ht="24" customHeight="1">
      <c r="A14" s="21"/>
      <c r="B14" s="57"/>
      <c r="C14" s="57"/>
      <c r="D14" s="57"/>
    </row>
    <row r="15" spans="1:4" s="9" customFormat="1" ht="25.5" customHeight="1">
      <c r="A15" s="55" t="s">
        <v>26</v>
      </c>
      <c r="B15" s="55"/>
      <c r="C15" s="55"/>
    </row>
    <row r="16" spans="1:4" s="9" customFormat="1" ht="21.75" customHeight="1">
      <c r="A16" s="55" t="s">
        <v>64</v>
      </c>
      <c r="B16" s="55"/>
      <c r="C16" s="55"/>
    </row>
    <row r="17" spans="1:6" s="24" customFormat="1" ht="18.75">
      <c r="A17" s="21"/>
      <c r="B17" s="9"/>
      <c r="C17" s="9"/>
      <c r="D17" s="29" t="s">
        <v>37</v>
      </c>
    </row>
    <row r="18" spans="1:6" s="21" customFormat="1" ht="30" customHeight="1">
      <c r="A18" s="23" t="s">
        <v>30</v>
      </c>
      <c r="B18" s="23" t="s">
        <v>29</v>
      </c>
      <c r="C18" s="56" t="s">
        <v>28</v>
      </c>
      <c r="D18" s="56"/>
      <c r="F18" s="32"/>
    </row>
    <row r="19" spans="1:6" s="21" customFormat="1" ht="26.25" customHeight="1">
      <c r="A19" s="23"/>
      <c r="B19" s="23"/>
      <c r="C19" s="38" t="s">
        <v>48</v>
      </c>
      <c r="D19" s="22" t="s">
        <v>65</v>
      </c>
      <c r="F19" s="32"/>
    </row>
    <row r="20" spans="1:6" s="20" customFormat="1" ht="22.5" customHeight="1">
      <c r="A20" s="47" t="s">
        <v>27</v>
      </c>
      <c r="B20" s="46" t="s">
        <v>26</v>
      </c>
      <c r="C20" s="30">
        <f>C21</f>
        <v>1597843900</v>
      </c>
      <c r="D20" s="30">
        <f>D21</f>
        <v>1605759100</v>
      </c>
      <c r="E20" s="25"/>
      <c r="F20" s="33"/>
    </row>
    <row r="21" spans="1:6" s="20" customFormat="1" ht="57.75" customHeight="1">
      <c r="A21" s="19" t="s">
        <v>31</v>
      </c>
      <c r="B21" s="34" t="s">
        <v>25</v>
      </c>
      <c r="C21" s="39">
        <f>C22+C25+C51</f>
        <v>1597843900</v>
      </c>
      <c r="D21" s="39">
        <f>D22+D25+D51</f>
        <v>1605759100</v>
      </c>
      <c r="E21" s="25"/>
      <c r="F21" s="33"/>
    </row>
    <row r="22" spans="1:6" s="20" customFormat="1" ht="39" customHeight="1">
      <c r="A22" s="35" t="s">
        <v>24</v>
      </c>
      <c r="B22" s="36" t="s">
        <v>23</v>
      </c>
      <c r="C22" s="31">
        <f>C23</f>
        <v>122745900</v>
      </c>
      <c r="D22" s="31">
        <f>D23</f>
        <v>129351300</v>
      </c>
      <c r="E22" s="25"/>
      <c r="F22" s="33"/>
    </row>
    <row r="23" spans="1:6" s="20" customFormat="1" ht="40.5" customHeight="1">
      <c r="A23" s="19" t="s">
        <v>22</v>
      </c>
      <c r="B23" s="34" t="s">
        <v>21</v>
      </c>
      <c r="C23" s="39">
        <f>C24</f>
        <v>122745900</v>
      </c>
      <c r="D23" s="39">
        <f>D24</f>
        <v>129351300</v>
      </c>
      <c r="E23" s="25"/>
      <c r="F23" s="33"/>
    </row>
    <row r="24" spans="1:6" s="20" customFormat="1" ht="59.25" customHeight="1">
      <c r="A24" s="19" t="s">
        <v>20</v>
      </c>
      <c r="B24" s="34" t="s">
        <v>41</v>
      </c>
      <c r="C24" s="39">
        <v>122745900</v>
      </c>
      <c r="D24" s="45">
        <v>129351300</v>
      </c>
      <c r="E24" s="25"/>
      <c r="F24" s="33">
        <v>905</v>
      </c>
    </row>
    <row r="25" spans="1:6" s="20" customFormat="1" ht="55.5" customHeight="1">
      <c r="A25" s="35" t="s">
        <v>19</v>
      </c>
      <c r="B25" s="36" t="s">
        <v>18</v>
      </c>
      <c r="C25" s="31">
        <f>C27+C31+C34+C37+C40+C43</f>
        <v>155157500</v>
      </c>
      <c r="D25" s="31">
        <f>D27+D31+D34+D37+D40+D43</f>
        <v>130990300</v>
      </c>
      <c r="E25" s="25"/>
      <c r="F25" s="33"/>
    </row>
    <row r="26" spans="1:6" s="20" customFormat="1" ht="64.5" customHeight="1">
      <c r="A26" s="19" t="s">
        <v>86</v>
      </c>
      <c r="B26" s="34" t="s">
        <v>87</v>
      </c>
      <c r="C26" s="39">
        <f t="shared" ref="C26:D26" si="0">C27</f>
        <v>58193200</v>
      </c>
      <c r="D26" s="39">
        <f t="shared" si="0"/>
        <v>0</v>
      </c>
      <c r="E26" s="25"/>
      <c r="F26" s="33"/>
    </row>
    <row r="27" spans="1:6" s="20" customFormat="1" ht="55.5" customHeight="1">
      <c r="A27" s="19" t="s">
        <v>88</v>
      </c>
      <c r="B27" s="34" t="s">
        <v>89</v>
      </c>
      <c r="C27" s="39">
        <f>C28+C29</f>
        <v>58193200</v>
      </c>
      <c r="D27" s="39">
        <f>D28+D29</f>
        <v>0</v>
      </c>
      <c r="E27" s="25"/>
      <c r="F27" s="33"/>
    </row>
    <row r="28" spans="1:6" s="20" customFormat="1" ht="138" customHeight="1">
      <c r="A28" s="19" t="s">
        <v>5</v>
      </c>
      <c r="B28" s="34" t="s">
        <v>90</v>
      </c>
      <c r="C28" s="39">
        <v>52668200</v>
      </c>
      <c r="D28" s="39">
        <v>0</v>
      </c>
      <c r="E28" s="25"/>
      <c r="F28" s="33"/>
    </row>
    <row r="29" spans="1:6" s="20" customFormat="1" ht="105" customHeight="1">
      <c r="A29" s="19"/>
      <c r="B29" s="34" t="s">
        <v>113</v>
      </c>
      <c r="C29" s="39">
        <v>5525000</v>
      </c>
      <c r="D29" s="39">
        <v>0</v>
      </c>
      <c r="E29" s="25"/>
      <c r="F29" s="33"/>
    </row>
    <row r="30" spans="1:6" s="20" customFormat="1" ht="94.5" customHeight="1">
      <c r="A30" s="19" t="s">
        <v>42</v>
      </c>
      <c r="B30" s="34" t="s">
        <v>43</v>
      </c>
      <c r="C30" s="39">
        <f>C31</f>
        <v>63187400</v>
      </c>
      <c r="D30" s="39">
        <f>D31</f>
        <v>64619900</v>
      </c>
      <c r="E30" s="25"/>
      <c r="F30" s="33"/>
    </row>
    <row r="31" spans="1:6" s="20" customFormat="1" ht="95.25" customHeight="1">
      <c r="A31" s="19" t="s">
        <v>44</v>
      </c>
      <c r="B31" s="34" t="s">
        <v>45</v>
      </c>
      <c r="C31" s="39">
        <f>C32</f>
        <v>63187400</v>
      </c>
      <c r="D31" s="39">
        <f>D32</f>
        <v>64619900</v>
      </c>
      <c r="E31" s="25"/>
      <c r="F31" s="33">
        <v>925</v>
      </c>
    </row>
    <row r="32" spans="1:6" s="20" customFormat="1" ht="114" customHeight="1">
      <c r="A32" s="19" t="s">
        <v>5</v>
      </c>
      <c r="B32" s="34" t="s">
        <v>66</v>
      </c>
      <c r="C32" s="39">
        <v>63187400</v>
      </c>
      <c r="D32" s="39">
        <v>64619900</v>
      </c>
      <c r="E32" s="25"/>
      <c r="F32" s="25">
        <v>925</v>
      </c>
    </row>
    <row r="33" spans="1:6" s="20" customFormat="1" ht="54.75" customHeight="1">
      <c r="A33" s="19" t="s">
        <v>32</v>
      </c>
      <c r="B33" s="34" t="s">
        <v>33</v>
      </c>
      <c r="C33" s="39">
        <f>C34</f>
        <v>4780700</v>
      </c>
      <c r="D33" s="39">
        <f>D34</f>
        <v>4242400</v>
      </c>
      <c r="E33" s="25"/>
      <c r="F33" s="33"/>
    </row>
    <row r="34" spans="1:6" s="20" customFormat="1" ht="58.5" customHeight="1">
      <c r="A34" s="19" t="s">
        <v>34</v>
      </c>
      <c r="B34" s="34" t="s">
        <v>35</v>
      </c>
      <c r="C34" s="39">
        <f>C35</f>
        <v>4780700</v>
      </c>
      <c r="D34" s="39">
        <f>D35</f>
        <v>4242400</v>
      </c>
      <c r="E34" s="25"/>
      <c r="F34" s="33"/>
    </row>
    <row r="35" spans="1:6" s="20" customFormat="1" ht="251.25" customHeight="1">
      <c r="A35" s="19" t="s">
        <v>5</v>
      </c>
      <c r="B35" s="34" t="s">
        <v>85</v>
      </c>
      <c r="C35" s="39">
        <v>4780700</v>
      </c>
      <c r="D35" s="39">
        <v>4242400</v>
      </c>
      <c r="E35" s="25"/>
      <c r="F35" s="25">
        <v>902</v>
      </c>
    </row>
    <row r="36" spans="1:6" s="20" customFormat="1" ht="39.75" customHeight="1">
      <c r="A36" s="19" t="s">
        <v>80</v>
      </c>
      <c r="B36" s="34" t="s">
        <v>79</v>
      </c>
      <c r="C36" s="39">
        <f>C37</f>
        <v>524100</v>
      </c>
      <c r="D36" s="39">
        <f>D37</f>
        <v>464900</v>
      </c>
      <c r="E36" s="25"/>
      <c r="F36" s="25"/>
    </row>
    <row r="37" spans="1:6" s="20" customFormat="1" ht="43.5" customHeight="1">
      <c r="A37" s="48" t="s">
        <v>81</v>
      </c>
      <c r="B37" s="49" t="s">
        <v>82</v>
      </c>
      <c r="C37" s="39">
        <f>C38</f>
        <v>524100</v>
      </c>
      <c r="D37" s="39">
        <f>D38</f>
        <v>464900</v>
      </c>
      <c r="E37" s="25"/>
      <c r="F37" s="25"/>
    </row>
    <row r="38" spans="1:6" s="20" customFormat="1" ht="117" customHeight="1">
      <c r="A38" s="19" t="s">
        <v>5</v>
      </c>
      <c r="B38" s="34" t="s">
        <v>67</v>
      </c>
      <c r="C38" s="39">
        <v>524100</v>
      </c>
      <c r="D38" s="39">
        <v>464900</v>
      </c>
      <c r="E38" s="25"/>
      <c r="F38" s="25">
        <v>926</v>
      </c>
    </row>
    <row r="39" spans="1:6" s="20" customFormat="1" ht="117" customHeight="1">
      <c r="A39" s="19" t="s">
        <v>91</v>
      </c>
      <c r="B39" s="34" t="s">
        <v>92</v>
      </c>
      <c r="C39" s="39">
        <f>C40</f>
        <v>1041600</v>
      </c>
      <c r="D39" s="39">
        <f>D40</f>
        <v>0</v>
      </c>
      <c r="E39" s="25"/>
      <c r="F39" s="25"/>
    </row>
    <row r="40" spans="1:6" s="20" customFormat="1" ht="132" customHeight="1">
      <c r="A40" s="19" t="s">
        <v>93</v>
      </c>
      <c r="B40" s="34" t="s">
        <v>94</v>
      </c>
      <c r="C40" s="39">
        <f>C41</f>
        <v>1041600</v>
      </c>
      <c r="D40" s="39">
        <f>D41</f>
        <v>0</v>
      </c>
      <c r="E40" s="25"/>
      <c r="F40" s="25"/>
    </row>
    <row r="41" spans="1:6" s="20" customFormat="1" ht="282.75" customHeight="1">
      <c r="A41" s="19" t="s">
        <v>5</v>
      </c>
      <c r="B41" s="34" t="s">
        <v>95</v>
      </c>
      <c r="C41" s="39">
        <v>1041600</v>
      </c>
      <c r="D41" s="39">
        <v>0</v>
      </c>
      <c r="E41" s="25"/>
      <c r="F41" s="25"/>
    </row>
    <row r="42" spans="1:6" s="20" customFormat="1" ht="30.75" customHeight="1">
      <c r="A42" s="19" t="s">
        <v>17</v>
      </c>
      <c r="B42" s="34" t="s">
        <v>16</v>
      </c>
      <c r="C42" s="39">
        <f>C43</f>
        <v>27430500</v>
      </c>
      <c r="D42" s="39">
        <f>D43</f>
        <v>61663100</v>
      </c>
      <c r="E42" s="25"/>
      <c r="F42" s="33"/>
    </row>
    <row r="43" spans="1:6" s="20" customFormat="1" ht="39.75" customHeight="1">
      <c r="A43" s="19" t="s">
        <v>15</v>
      </c>
      <c r="B43" s="34" t="s">
        <v>14</v>
      </c>
      <c r="C43" s="39">
        <f>SUM(C44:C50)</f>
        <v>27430500</v>
      </c>
      <c r="D43" s="39">
        <f>SUM(D44:D50)</f>
        <v>61663100</v>
      </c>
      <c r="E43" s="25"/>
      <c r="F43" s="33"/>
    </row>
    <row r="44" spans="1:6" s="20" customFormat="1" ht="116.25" customHeight="1">
      <c r="A44" s="19" t="s">
        <v>5</v>
      </c>
      <c r="B44" s="34" t="s">
        <v>68</v>
      </c>
      <c r="C44" s="39">
        <v>2434100</v>
      </c>
      <c r="D44" s="39">
        <v>2434100</v>
      </c>
      <c r="E44" s="25"/>
      <c r="F44" s="33"/>
    </row>
    <row r="45" spans="1:6" s="20" customFormat="1" ht="82.5" customHeight="1">
      <c r="A45" s="19"/>
      <c r="B45" s="34" t="s">
        <v>71</v>
      </c>
      <c r="C45" s="39">
        <v>5311800</v>
      </c>
      <c r="D45" s="39">
        <v>0</v>
      </c>
      <c r="E45" s="25"/>
      <c r="F45" s="33"/>
    </row>
    <row r="46" spans="1:6" s="20" customFormat="1" ht="82.5" customHeight="1">
      <c r="A46" s="19"/>
      <c r="B46" s="34" t="s">
        <v>112</v>
      </c>
      <c r="C46" s="39">
        <v>8265000</v>
      </c>
      <c r="D46" s="39">
        <v>0</v>
      </c>
      <c r="E46" s="25"/>
      <c r="F46" s="33"/>
    </row>
    <row r="47" spans="1:6" s="20" customFormat="1" ht="93" customHeight="1">
      <c r="A47" s="19"/>
      <c r="B47" s="34" t="s">
        <v>70</v>
      </c>
      <c r="C47" s="39">
        <v>1142000</v>
      </c>
      <c r="D47" s="39">
        <v>1142000</v>
      </c>
      <c r="E47" s="25"/>
      <c r="F47" s="33"/>
    </row>
    <row r="48" spans="1:6" s="20" customFormat="1" ht="156.75" customHeight="1">
      <c r="A48" s="19"/>
      <c r="B48" s="34" t="s">
        <v>73</v>
      </c>
      <c r="C48" s="39">
        <v>0</v>
      </c>
      <c r="D48" s="39">
        <v>802700</v>
      </c>
      <c r="E48" s="25"/>
      <c r="F48" s="33">
        <v>925</v>
      </c>
    </row>
    <row r="49" spans="1:13" s="20" customFormat="1" ht="207" customHeight="1">
      <c r="A49" s="19"/>
      <c r="B49" s="34" t="s">
        <v>69</v>
      </c>
      <c r="C49" s="39">
        <v>6345900</v>
      </c>
      <c r="D49" s="39">
        <v>53320000</v>
      </c>
      <c r="E49" s="25"/>
      <c r="F49" s="25"/>
    </row>
    <row r="50" spans="1:13" s="20" customFormat="1" ht="111.75" customHeight="1">
      <c r="A50" s="19"/>
      <c r="B50" s="34" t="s">
        <v>72</v>
      </c>
      <c r="C50" s="39">
        <v>3931700</v>
      </c>
      <c r="D50" s="39">
        <v>3964300</v>
      </c>
      <c r="E50" s="25"/>
      <c r="F50" s="25"/>
    </row>
    <row r="51" spans="1:13" s="20" customFormat="1" ht="37.5" customHeight="1">
      <c r="A51" s="35" t="s">
        <v>13</v>
      </c>
      <c r="B51" s="36" t="s">
        <v>12</v>
      </c>
      <c r="C51" s="31">
        <f>C53+C69+C72+C74+C77+C79+C82</f>
        <v>1319940500</v>
      </c>
      <c r="D51" s="31">
        <f>D53+D69+D72+D74+D77+D79+D82</f>
        <v>1345417500</v>
      </c>
      <c r="E51" s="25"/>
      <c r="F51" s="33"/>
    </row>
    <row r="52" spans="1:13" s="18" customFormat="1" ht="61.5" customHeight="1">
      <c r="A52" s="19" t="s">
        <v>11</v>
      </c>
      <c r="B52" s="34" t="s">
        <v>10</v>
      </c>
      <c r="C52" s="39">
        <f>C53</f>
        <v>1132693900</v>
      </c>
      <c r="D52" s="39">
        <f>D53</f>
        <v>1156076300</v>
      </c>
      <c r="E52" s="26"/>
      <c r="F52" s="26"/>
    </row>
    <row r="53" spans="1:13" s="18" customFormat="1" ht="54.75" customHeight="1">
      <c r="A53" s="19" t="s">
        <v>9</v>
      </c>
      <c r="B53" s="34" t="s">
        <v>8</v>
      </c>
      <c r="C53" s="39">
        <f>SUM(C54:C67)</f>
        <v>1132693900</v>
      </c>
      <c r="D53" s="39">
        <f>SUM(D54:D67)</f>
        <v>1156076300</v>
      </c>
      <c r="E53" s="26"/>
      <c r="F53" s="26"/>
    </row>
    <row r="54" spans="1:13" s="18" customFormat="1" ht="236.25" customHeight="1">
      <c r="A54" s="19" t="s">
        <v>5</v>
      </c>
      <c r="B54" s="34" t="s">
        <v>74</v>
      </c>
      <c r="C54" s="39">
        <v>187500</v>
      </c>
      <c r="D54" s="39">
        <v>187500</v>
      </c>
      <c r="E54" s="26"/>
      <c r="F54" s="32">
        <v>929</v>
      </c>
    </row>
    <row r="55" spans="1:13" s="18" customFormat="1" ht="101.25" customHeight="1">
      <c r="A55" s="19"/>
      <c r="B55" s="40" t="s">
        <v>49</v>
      </c>
      <c r="C55" s="39">
        <v>14459100</v>
      </c>
      <c r="D55" s="39">
        <v>14459100</v>
      </c>
      <c r="E55" s="26"/>
      <c r="F55" s="26">
        <v>902</v>
      </c>
    </row>
    <row r="56" spans="1:13" s="18" customFormat="1" ht="228" customHeight="1">
      <c r="A56" s="19"/>
      <c r="B56" s="40" t="s">
        <v>83</v>
      </c>
      <c r="C56" s="39">
        <v>527800</v>
      </c>
      <c r="D56" s="39">
        <v>593800</v>
      </c>
      <c r="E56" s="26"/>
      <c r="F56" s="26"/>
    </row>
    <row r="57" spans="1:13" s="18" customFormat="1" ht="117" customHeight="1">
      <c r="A57" s="19"/>
      <c r="B57" s="41" t="s">
        <v>50</v>
      </c>
      <c r="C57" s="39">
        <v>2085100</v>
      </c>
      <c r="D57" s="42">
        <v>2085100</v>
      </c>
      <c r="E57" s="26"/>
      <c r="F57" s="32">
        <v>925</v>
      </c>
    </row>
    <row r="58" spans="1:13" s="18" customFormat="1" ht="257.25" customHeight="1">
      <c r="A58" s="43"/>
      <c r="B58" s="41" t="s">
        <v>51</v>
      </c>
      <c r="C58" s="39">
        <v>749100</v>
      </c>
      <c r="D58" s="39">
        <v>749100</v>
      </c>
      <c r="E58" s="26"/>
      <c r="F58" s="32">
        <v>902</v>
      </c>
    </row>
    <row r="59" spans="1:13" s="18" customFormat="1" ht="130.5" customHeight="1">
      <c r="A59" s="19"/>
      <c r="B59" s="41" t="s">
        <v>52</v>
      </c>
      <c r="C59" s="39">
        <v>63000</v>
      </c>
      <c r="D59" s="39">
        <v>63000</v>
      </c>
      <c r="E59" s="26"/>
      <c r="F59" s="32">
        <v>902</v>
      </c>
    </row>
    <row r="60" spans="1:13" s="18" customFormat="1" ht="225" customHeight="1">
      <c r="A60" s="19"/>
      <c r="B60" s="41" t="s">
        <v>75</v>
      </c>
      <c r="C60" s="44">
        <v>9397900</v>
      </c>
      <c r="D60" s="44">
        <v>9773900</v>
      </c>
      <c r="E60" s="26"/>
      <c r="F60" s="26">
        <v>925</v>
      </c>
      <c r="G60" s="37">
        <v>9250.4</v>
      </c>
      <c r="H60" s="18">
        <v>926</v>
      </c>
      <c r="I60" s="18">
        <v>147.5</v>
      </c>
      <c r="J60" s="18">
        <v>925</v>
      </c>
      <c r="K60" s="37">
        <v>9620.5</v>
      </c>
      <c r="L60" s="18">
        <v>926</v>
      </c>
      <c r="M60" s="18">
        <v>153.4</v>
      </c>
    </row>
    <row r="61" spans="1:13" s="18" customFormat="1" ht="408.75" customHeight="1">
      <c r="A61" s="19"/>
      <c r="B61" s="41" t="s">
        <v>77</v>
      </c>
      <c r="C61" s="53">
        <v>0</v>
      </c>
      <c r="D61" s="54">
        <v>26000000</v>
      </c>
      <c r="E61" s="26"/>
      <c r="F61" s="26"/>
    </row>
    <row r="62" spans="1:13" s="18" customFormat="1" ht="208.5" customHeight="1">
      <c r="A62" s="19"/>
      <c r="B62" s="41" t="s">
        <v>78</v>
      </c>
      <c r="C62" s="53"/>
      <c r="D62" s="54"/>
      <c r="E62" s="26"/>
      <c r="F62" s="32">
        <v>902</v>
      </c>
    </row>
    <row r="63" spans="1:13" s="18" customFormat="1" ht="236.25" customHeight="1">
      <c r="A63" s="19"/>
      <c r="B63" s="41" t="s">
        <v>54</v>
      </c>
      <c r="C63" s="39">
        <v>40819000</v>
      </c>
      <c r="D63" s="39">
        <v>37904500</v>
      </c>
      <c r="E63" s="26"/>
      <c r="F63" s="32">
        <v>902</v>
      </c>
    </row>
    <row r="64" spans="1:13" s="18" customFormat="1" ht="153.75" customHeight="1">
      <c r="A64" s="19"/>
      <c r="B64" s="41" t="s">
        <v>36</v>
      </c>
      <c r="C64" s="39">
        <v>1054884100</v>
      </c>
      <c r="D64" s="39">
        <v>1054588800</v>
      </c>
      <c r="E64" s="26"/>
      <c r="F64" s="32">
        <v>925</v>
      </c>
    </row>
    <row r="65" spans="1:6" s="18" customFormat="1" ht="290.25" customHeight="1">
      <c r="A65" s="19"/>
      <c r="B65" s="41" t="s">
        <v>55</v>
      </c>
      <c r="C65" s="39">
        <v>3828400</v>
      </c>
      <c r="D65" s="39">
        <v>3750800</v>
      </c>
      <c r="E65" s="26"/>
      <c r="F65" s="32">
        <v>925</v>
      </c>
    </row>
    <row r="66" spans="1:6" s="18" customFormat="1" ht="157.5" customHeight="1">
      <c r="A66" s="19"/>
      <c r="B66" s="41" t="s">
        <v>57</v>
      </c>
      <c r="C66" s="39">
        <v>3346500</v>
      </c>
      <c r="D66" s="45">
        <v>3480500</v>
      </c>
      <c r="E66" s="26"/>
      <c r="F66" s="32">
        <v>925</v>
      </c>
    </row>
    <row r="67" spans="1:6" s="18" customFormat="1" ht="198.75" customHeight="1">
      <c r="A67" s="19"/>
      <c r="B67" s="41" t="s">
        <v>76</v>
      </c>
      <c r="C67" s="39">
        <v>2346400</v>
      </c>
      <c r="D67" s="45">
        <v>2440200</v>
      </c>
      <c r="E67" s="26"/>
      <c r="F67" s="32"/>
    </row>
    <row r="68" spans="1:6" s="18" customFormat="1" ht="120" customHeight="1">
      <c r="A68" s="19" t="s">
        <v>7</v>
      </c>
      <c r="B68" s="41" t="s">
        <v>46</v>
      </c>
      <c r="C68" s="39">
        <f>C69</f>
        <v>8836100</v>
      </c>
      <c r="D68" s="39">
        <f>D69</f>
        <v>8836100</v>
      </c>
      <c r="E68" s="26"/>
      <c r="F68" s="26"/>
    </row>
    <row r="69" spans="1:6" s="18" customFormat="1" ht="140.25" customHeight="1">
      <c r="A69" s="19" t="s">
        <v>6</v>
      </c>
      <c r="B69" s="41" t="s">
        <v>47</v>
      </c>
      <c r="C69" s="39">
        <f>C70</f>
        <v>8836100</v>
      </c>
      <c r="D69" s="39">
        <f>D70</f>
        <v>8836100</v>
      </c>
      <c r="E69" s="26"/>
      <c r="F69" s="26"/>
    </row>
    <row r="70" spans="1:6" s="18" customFormat="1" ht="163.5" customHeight="1">
      <c r="A70" s="19" t="s">
        <v>5</v>
      </c>
      <c r="B70" s="41" t="s">
        <v>53</v>
      </c>
      <c r="C70" s="39">
        <v>8836100</v>
      </c>
      <c r="D70" s="42">
        <v>8836100</v>
      </c>
      <c r="E70" s="26"/>
      <c r="F70" s="32">
        <v>925</v>
      </c>
    </row>
    <row r="71" spans="1:6" s="18" customFormat="1" ht="123.75" customHeight="1">
      <c r="A71" s="19" t="s">
        <v>108</v>
      </c>
      <c r="B71" s="41" t="s">
        <v>109</v>
      </c>
      <c r="C71" s="39">
        <f>C72</f>
        <v>17469700</v>
      </c>
      <c r="D71" s="39">
        <f>D72</f>
        <v>17469700</v>
      </c>
      <c r="E71" s="26"/>
      <c r="F71" s="32"/>
    </row>
    <row r="72" spans="1:6" s="18" customFormat="1" ht="102" customHeight="1">
      <c r="A72" s="19" t="s">
        <v>106</v>
      </c>
      <c r="B72" s="41" t="s">
        <v>107</v>
      </c>
      <c r="C72" s="39">
        <v>17469700</v>
      </c>
      <c r="D72" s="39">
        <v>17469700</v>
      </c>
      <c r="E72" s="26"/>
      <c r="F72" s="32"/>
    </row>
    <row r="73" spans="1:6" s="18" customFormat="1" ht="102" customHeight="1">
      <c r="A73" s="19" t="s">
        <v>4</v>
      </c>
      <c r="B73" s="41" t="s">
        <v>3</v>
      </c>
      <c r="C73" s="39">
        <f>C74</f>
        <v>25200</v>
      </c>
      <c r="D73" s="39">
        <f>D74</f>
        <v>21900</v>
      </c>
      <c r="E73" s="26"/>
      <c r="F73" s="26"/>
    </row>
    <row r="74" spans="1:6" s="18" customFormat="1" ht="99" customHeight="1">
      <c r="A74" s="19" t="s">
        <v>2</v>
      </c>
      <c r="B74" s="41" t="s">
        <v>1</v>
      </c>
      <c r="C74" s="39">
        <f>C75</f>
        <v>25200</v>
      </c>
      <c r="D74" s="39">
        <f>D75</f>
        <v>21900</v>
      </c>
      <c r="E74" s="26"/>
      <c r="F74" s="32">
        <v>902</v>
      </c>
    </row>
    <row r="75" spans="1:6" s="18" customFormat="1" ht="117.75" customHeight="1">
      <c r="A75" s="19" t="s">
        <v>5</v>
      </c>
      <c r="B75" s="41" t="s">
        <v>56</v>
      </c>
      <c r="C75" s="39">
        <v>25200</v>
      </c>
      <c r="D75" s="42">
        <v>21900</v>
      </c>
      <c r="E75" s="26"/>
      <c r="F75" s="32"/>
    </row>
    <row r="76" spans="1:6" s="18" customFormat="1" ht="117.75" customHeight="1">
      <c r="A76" s="52" t="s">
        <v>103</v>
      </c>
      <c r="B76" s="41" t="s">
        <v>102</v>
      </c>
      <c r="C76" s="39">
        <f>C77</f>
        <v>6289300</v>
      </c>
      <c r="D76" s="39">
        <f>D77</f>
        <v>6289300</v>
      </c>
      <c r="E76" s="26"/>
      <c r="F76" s="32"/>
    </row>
    <row r="77" spans="1:6" s="18" customFormat="1" ht="120.75" customHeight="1">
      <c r="A77" s="50" t="s">
        <v>104</v>
      </c>
      <c r="B77" s="51" t="s">
        <v>105</v>
      </c>
      <c r="C77" s="39">
        <v>6289300</v>
      </c>
      <c r="D77" s="42">
        <v>6289300</v>
      </c>
      <c r="E77" s="26"/>
      <c r="F77" s="32"/>
    </row>
    <row r="78" spans="1:6" s="18" customFormat="1" ht="195.75" customHeight="1">
      <c r="A78" s="19" t="s">
        <v>62</v>
      </c>
      <c r="B78" s="41" t="s">
        <v>111</v>
      </c>
      <c r="C78" s="39">
        <f>C79</f>
        <v>43122200</v>
      </c>
      <c r="D78" s="39">
        <f>D79</f>
        <v>43122200</v>
      </c>
      <c r="E78" s="26"/>
      <c r="F78" s="32"/>
    </row>
    <row r="79" spans="1:6" s="18" customFormat="1" ht="192" customHeight="1">
      <c r="A79" s="19" t="s">
        <v>63</v>
      </c>
      <c r="B79" s="41" t="s">
        <v>110</v>
      </c>
      <c r="C79" s="39">
        <f>C80</f>
        <v>43122200</v>
      </c>
      <c r="D79" s="39">
        <f>D80</f>
        <v>43122200</v>
      </c>
      <c r="E79" s="26"/>
      <c r="F79" s="32"/>
    </row>
    <row r="80" spans="1:6" s="18" customFormat="1" ht="158.25" customHeight="1">
      <c r="A80" s="19" t="s">
        <v>5</v>
      </c>
      <c r="B80" s="41" t="s">
        <v>84</v>
      </c>
      <c r="C80" s="39">
        <v>43122200</v>
      </c>
      <c r="D80" s="42">
        <v>43122200</v>
      </c>
      <c r="E80" s="26"/>
      <c r="F80" s="32"/>
    </row>
    <row r="81" spans="1:6" s="18" customFormat="1" ht="42" customHeight="1">
      <c r="A81" s="19" t="s">
        <v>60</v>
      </c>
      <c r="B81" s="41" t="s">
        <v>61</v>
      </c>
      <c r="C81" s="39">
        <f>C82</f>
        <v>111504100</v>
      </c>
      <c r="D81" s="39">
        <f>D82</f>
        <v>113602000</v>
      </c>
      <c r="E81" s="26"/>
      <c r="F81" s="32"/>
    </row>
    <row r="82" spans="1:6" s="18" customFormat="1" ht="66.75" customHeight="1">
      <c r="A82" s="19" t="s">
        <v>58</v>
      </c>
      <c r="B82" s="41" t="s">
        <v>59</v>
      </c>
      <c r="C82" s="39">
        <v>111504100</v>
      </c>
      <c r="D82" s="39">
        <v>113602000</v>
      </c>
      <c r="E82" s="26"/>
      <c r="F82" s="32"/>
    </row>
    <row r="83" spans="1:6" s="15" customFormat="1" ht="52.5" customHeight="1">
      <c r="A83" s="17"/>
      <c r="B83" s="17"/>
      <c r="C83" s="16"/>
      <c r="D83" s="27"/>
    </row>
    <row r="84" spans="1:6" s="9" customFormat="1" ht="3.75" customHeight="1">
      <c r="A84" s="10"/>
      <c r="B84" s="10"/>
    </row>
    <row r="85" spans="1:6" s="9" customFormat="1" ht="18.75">
      <c r="A85" s="9" t="s">
        <v>38</v>
      </c>
      <c r="C85" s="10"/>
    </row>
    <row r="86" spans="1:6" s="9" customFormat="1" ht="18.75">
      <c r="A86" s="10" t="s">
        <v>39</v>
      </c>
      <c r="B86" s="10"/>
      <c r="C86" s="10"/>
    </row>
    <row r="87" spans="1:6" s="12" customFormat="1" ht="18.75">
      <c r="A87" s="10" t="s">
        <v>40</v>
      </c>
      <c r="B87" s="10"/>
      <c r="C87" s="10" t="s">
        <v>0</v>
      </c>
      <c r="D87" s="28"/>
    </row>
    <row r="88" spans="1:6" s="12" customFormat="1" ht="18.75">
      <c r="A88" s="14"/>
      <c r="B88" s="14"/>
      <c r="C88" s="13"/>
    </row>
    <row r="89" spans="1:6" s="9" customFormat="1" ht="18.75">
      <c r="A89" s="11"/>
      <c r="B89" s="10"/>
    </row>
    <row r="90" spans="1:6" ht="12.75">
      <c r="A90" s="8"/>
      <c r="B90" s="7"/>
      <c r="C90" s="1"/>
    </row>
    <row r="91" spans="1:6">
      <c r="A91" s="5"/>
      <c r="B91" s="6"/>
    </row>
    <row r="92" spans="1:6">
      <c r="A92" s="5"/>
      <c r="B92" s="6"/>
    </row>
    <row r="93" spans="1:6">
      <c r="A93" s="5"/>
      <c r="B93" s="6"/>
    </row>
    <row r="94" spans="1:6">
      <c r="A94" s="5"/>
      <c r="B94" s="6"/>
    </row>
    <row r="95" spans="1:6">
      <c r="A95" s="5"/>
      <c r="B95" s="6"/>
    </row>
    <row r="96" spans="1:6">
      <c r="A96" s="5"/>
      <c r="B96" s="6"/>
    </row>
    <row r="97" spans="1:2">
      <c r="A97" s="5"/>
      <c r="B97" s="6"/>
    </row>
    <row r="98" spans="1:2">
      <c r="A98" s="5"/>
      <c r="B98" s="6"/>
    </row>
    <row r="99" spans="1:2">
      <c r="A99" s="5"/>
      <c r="B99" s="6"/>
    </row>
    <row r="100" spans="1:2">
      <c r="A100" s="5"/>
      <c r="B100" s="6"/>
    </row>
    <row r="101" spans="1:2">
      <c r="A101" s="5"/>
      <c r="B101" s="6"/>
    </row>
    <row r="102" spans="1:2">
      <c r="A102" s="5"/>
      <c r="B102" s="6"/>
    </row>
    <row r="103" spans="1:2">
      <c r="A103" s="5"/>
      <c r="B103" s="6"/>
    </row>
    <row r="104" spans="1:2">
      <c r="A104" s="5"/>
      <c r="B104" s="6"/>
    </row>
    <row r="105" spans="1:2">
      <c r="A105" s="5"/>
      <c r="B105" s="6"/>
    </row>
    <row r="106" spans="1:2">
      <c r="A106" s="5"/>
      <c r="B106" s="6"/>
    </row>
    <row r="107" spans="1:2">
      <c r="A107" s="5"/>
      <c r="B107" s="6"/>
    </row>
    <row r="108" spans="1:2">
      <c r="A108" s="5"/>
      <c r="B108" s="6"/>
    </row>
    <row r="109" spans="1:2">
      <c r="A109" s="5"/>
      <c r="B109" s="6"/>
    </row>
    <row r="110" spans="1:2">
      <c r="A110" s="5"/>
      <c r="B110" s="6"/>
    </row>
    <row r="111" spans="1:2">
      <c r="A111" s="5"/>
      <c r="B111" s="6"/>
    </row>
    <row r="112" spans="1:2">
      <c r="A112" s="5"/>
      <c r="B112" s="6"/>
    </row>
    <row r="113" spans="1:2">
      <c r="A113" s="5"/>
      <c r="B113" s="6"/>
    </row>
    <row r="114" spans="1:2">
      <c r="A114" s="5"/>
      <c r="B114" s="6"/>
    </row>
    <row r="115" spans="1:2">
      <c r="A115" s="5"/>
      <c r="B115" s="6"/>
    </row>
    <row r="116" spans="1:2">
      <c r="A116" s="5"/>
      <c r="B116" s="6"/>
    </row>
    <row r="117" spans="1:2">
      <c r="A117" s="5"/>
      <c r="B117" s="6"/>
    </row>
    <row r="118" spans="1:2">
      <c r="A118" s="5"/>
      <c r="B118" s="6"/>
    </row>
    <row r="119" spans="1:2">
      <c r="A119" s="5"/>
      <c r="B119" s="6"/>
    </row>
    <row r="120" spans="1:2">
      <c r="A120" s="5"/>
      <c r="B120" s="6"/>
    </row>
    <row r="121" spans="1:2">
      <c r="A121" s="5"/>
      <c r="B121" s="6"/>
    </row>
    <row r="122" spans="1:2">
      <c r="A122" s="5"/>
      <c r="B122" s="6"/>
    </row>
    <row r="123" spans="1:2">
      <c r="A123" s="5"/>
      <c r="B123" s="6"/>
    </row>
    <row r="124" spans="1:2">
      <c r="A124" s="5"/>
      <c r="B124" s="6"/>
    </row>
    <row r="125" spans="1:2">
      <c r="A125" s="5"/>
      <c r="B125" s="6"/>
    </row>
    <row r="126" spans="1:2">
      <c r="A126" s="5"/>
      <c r="B126" s="6"/>
    </row>
    <row r="127" spans="1:2">
      <c r="A127" s="5"/>
      <c r="B127" s="6"/>
    </row>
    <row r="128" spans="1:2">
      <c r="A128" s="5"/>
      <c r="B128" s="6"/>
    </row>
    <row r="129" spans="1:2">
      <c r="A129" s="5"/>
      <c r="B129" s="6"/>
    </row>
    <row r="130" spans="1:2">
      <c r="A130" s="5"/>
      <c r="B130" s="6"/>
    </row>
    <row r="131" spans="1:2">
      <c r="A131" s="5"/>
      <c r="B131" s="6"/>
    </row>
    <row r="132" spans="1:2">
      <c r="A132" s="5"/>
      <c r="B132" s="6"/>
    </row>
    <row r="133" spans="1:2">
      <c r="A133" s="5"/>
      <c r="B133" s="6"/>
    </row>
    <row r="134" spans="1:2">
      <c r="A134" s="5"/>
      <c r="B134" s="6"/>
    </row>
    <row r="135" spans="1:2">
      <c r="A135" s="5"/>
      <c r="B135" s="6"/>
    </row>
    <row r="136" spans="1:2">
      <c r="A136" s="5"/>
      <c r="B136" s="6"/>
    </row>
    <row r="137" spans="1:2">
      <c r="A137" s="5"/>
      <c r="B137" s="6"/>
    </row>
    <row r="138" spans="1:2">
      <c r="A138" s="5"/>
      <c r="B138" s="6"/>
    </row>
    <row r="139" spans="1:2">
      <c r="A139" s="5"/>
      <c r="B139" s="6"/>
    </row>
    <row r="140" spans="1:2">
      <c r="A140" s="5"/>
      <c r="B140" s="6"/>
    </row>
    <row r="141" spans="1:2">
      <c r="A141" s="5"/>
      <c r="B141" s="6"/>
    </row>
    <row r="142" spans="1:2">
      <c r="A142" s="5"/>
      <c r="B142" s="6"/>
    </row>
    <row r="143" spans="1:2">
      <c r="A143" s="5"/>
      <c r="B143" s="6"/>
    </row>
    <row r="144" spans="1:2">
      <c r="A144" s="5"/>
      <c r="B144" s="6"/>
    </row>
    <row r="145" spans="1:2">
      <c r="A145" s="5"/>
      <c r="B145" s="6"/>
    </row>
    <row r="146" spans="1:2">
      <c r="A146" s="5"/>
      <c r="B146" s="6"/>
    </row>
    <row r="147" spans="1:2">
      <c r="A147" s="5"/>
      <c r="B147" s="6"/>
    </row>
    <row r="148" spans="1:2">
      <c r="A148" s="5"/>
      <c r="B148" s="6"/>
    </row>
    <row r="149" spans="1:2">
      <c r="A149" s="5"/>
      <c r="B149" s="6"/>
    </row>
    <row r="150" spans="1:2">
      <c r="A150" s="5"/>
      <c r="B150" s="6"/>
    </row>
    <row r="151" spans="1:2">
      <c r="A151" s="5"/>
      <c r="B151" s="6"/>
    </row>
    <row r="152" spans="1:2">
      <c r="A152" s="5"/>
      <c r="B152" s="6"/>
    </row>
    <row r="153" spans="1:2">
      <c r="A153" s="5"/>
      <c r="B153" s="6"/>
    </row>
    <row r="154" spans="1:2">
      <c r="A154" s="5"/>
      <c r="B154" s="6"/>
    </row>
    <row r="155" spans="1:2">
      <c r="A155" s="5"/>
      <c r="B155" s="6"/>
    </row>
    <row r="156" spans="1:2">
      <c r="A156" s="5"/>
      <c r="B156" s="6"/>
    </row>
    <row r="157" spans="1:2">
      <c r="A157" s="5"/>
      <c r="B157" s="6"/>
    </row>
    <row r="158" spans="1:2">
      <c r="A158" s="5"/>
      <c r="B158" s="6"/>
    </row>
    <row r="159" spans="1:2">
      <c r="A159" s="5"/>
      <c r="B159" s="6"/>
    </row>
    <row r="160" spans="1:2">
      <c r="A160" s="5"/>
      <c r="B160" s="6"/>
    </row>
    <row r="161" spans="1:2">
      <c r="A161" s="5"/>
      <c r="B161" s="6"/>
    </row>
    <row r="162" spans="1:2">
      <c r="A162" s="5"/>
      <c r="B162" s="6"/>
    </row>
    <row r="163" spans="1:2">
      <c r="A163" s="5"/>
      <c r="B163" s="6"/>
    </row>
    <row r="164" spans="1:2">
      <c r="A164" s="5"/>
      <c r="B164" s="6"/>
    </row>
    <row r="165" spans="1:2">
      <c r="A165" s="5"/>
      <c r="B165" s="6"/>
    </row>
    <row r="166" spans="1:2">
      <c r="A166" s="5"/>
      <c r="B166" s="6"/>
    </row>
    <row r="167" spans="1:2">
      <c r="A167" s="5"/>
      <c r="B167" s="6"/>
    </row>
    <row r="168" spans="1:2">
      <c r="A168" s="5"/>
      <c r="B168" s="6"/>
    </row>
    <row r="169" spans="1:2">
      <c r="A169" s="5"/>
      <c r="B169" s="6"/>
    </row>
    <row r="170" spans="1:2">
      <c r="A170" s="5"/>
      <c r="B170" s="6"/>
    </row>
    <row r="171" spans="1:2">
      <c r="A171" s="5"/>
      <c r="B171" s="6"/>
    </row>
    <row r="172" spans="1:2">
      <c r="A172" s="5"/>
      <c r="B172" s="6"/>
    </row>
    <row r="173" spans="1:2">
      <c r="A173" s="5"/>
      <c r="B173" s="6"/>
    </row>
    <row r="174" spans="1:2">
      <c r="A174" s="5"/>
      <c r="B174" s="6"/>
    </row>
    <row r="175" spans="1:2">
      <c r="A175" s="5"/>
      <c r="B175" s="6"/>
    </row>
    <row r="176" spans="1:2">
      <c r="A176" s="5"/>
      <c r="B176" s="6"/>
    </row>
    <row r="177" spans="1:2">
      <c r="A177" s="5"/>
      <c r="B177" s="6"/>
    </row>
    <row r="178" spans="1:2">
      <c r="A178" s="5"/>
      <c r="B178" s="6"/>
    </row>
    <row r="179" spans="1:2">
      <c r="A179" s="5"/>
      <c r="B179" s="6"/>
    </row>
    <row r="180" spans="1:2">
      <c r="A180" s="5"/>
      <c r="B180" s="6"/>
    </row>
    <row r="181" spans="1:2">
      <c r="A181" s="5"/>
      <c r="B181" s="6"/>
    </row>
    <row r="182" spans="1:2">
      <c r="A182" s="5"/>
      <c r="B182" s="6"/>
    </row>
    <row r="183" spans="1:2">
      <c r="A183" s="5"/>
      <c r="B183" s="6"/>
    </row>
    <row r="184" spans="1:2">
      <c r="A184" s="5"/>
      <c r="B184" s="6"/>
    </row>
    <row r="185" spans="1:2">
      <c r="A185" s="5"/>
      <c r="B185" s="6"/>
    </row>
    <row r="186" spans="1:2">
      <c r="A186" s="5"/>
      <c r="B186" s="6"/>
    </row>
    <row r="187" spans="1:2">
      <c r="A187" s="5"/>
      <c r="B187" s="6"/>
    </row>
    <row r="188" spans="1:2">
      <c r="A188" s="5"/>
      <c r="B188" s="6"/>
    </row>
    <row r="189" spans="1:2">
      <c r="A189" s="5"/>
      <c r="B189" s="6"/>
    </row>
    <row r="190" spans="1:2">
      <c r="A190" s="5"/>
      <c r="B190" s="6"/>
    </row>
    <row r="191" spans="1:2">
      <c r="A191" s="5"/>
      <c r="B191" s="6"/>
    </row>
    <row r="192" spans="1:2">
      <c r="A192" s="5"/>
      <c r="B192" s="6"/>
    </row>
    <row r="193" spans="1:3">
      <c r="A193" s="5"/>
      <c r="B193" s="6"/>
    </row>
    <row r="194" spans="1:3">
      <c r="A194" s="5"/>
      <c r="B194" s="6"/>
    </row>
    <row r="195" spans="1:3">
      <c r="A195" s="5"/>
      <c r="B195" s="6"/>
    </row>
    <row r="196" spans="1:3">
      <c r="A196" s="5"/>
      <c r="B196" s="6"/>
    </row>
    <row r="197" spans="1:3">
      <c r="A197" s="5"/>
      <c r="B197" s="6"/>
    </row>
    <row r="198" spans="1:3">
      <c r="A198" s="5"/>
      <c r="B198" s="6"/>
    </row>
    <row r="199" spans="1:3">
      <c r="A199" s="5"/>
      <c r="B199" s="6"/>
    </row>
    <row r="200" spans="1:3">
      <c r="A200" s="5"/>
      <c r="B200" s="6"/>
    </row>
    <row r="201" spans="1:3">
      <c r="A201" s="5"/>
      <c r="B201" s="6"/>
    </row>
    <row r="202" spans="1:3">
      <c r="A202" s="5"/>
      <c r="B202" s="6"/>
    </row>
    <row r="203" spans="1:3">
      <c r="A203" s="5"/>
      <c r="B203" s="6"/>
      <c r="C203" s="1"/>
    </row>
    <row r="204" spans="1:3">
      <c r="A204" s="5"/>
      <c r="B204" s="6"/>
      <c r="C204" s="1"/>
    </row>
    <row r="205" spans="1:3">
      <c r="A205" s="5"/>
      <c r="B205" s="6"/>
      <c r="C205" s="1"/>
    </row>
    <row r="206" spans="1:3">
      <c r="A206" s="5"/>
      <c r="B206" s="6"/>
      <c r="C206" s="1"/>
    </row>
    <row r="207" spans="1:3">
      <c r="A207" s="5"/>
      <c r="B207" s="6"/>
      <c r="C207" s="1"/>
    </row>
    <row r="208" spans="1:3">
      <c r="A208" s="5"/>
      <c r="B208" s="6"/>
      <c r="C208" s="1"/>
    </row>
    <row r="209" spans="1:3">
      <c r="A209" s="5"/>
      <c r="B209" s="6"/>
      <c r="C209" s="1"/>
    </row>
    <row r="210" spans="1:3">
      <c r="A210" s="5"/>
      <c r="B210" s="6"/>
      <c r="C210" s="1"/>
    </row>
    <row r="211" spans="1:3">
      <c r="A211" s="5"/>
      <c r="B211" s="6"/>
      <c r="C211" s="1"/>
    </row>
    <row r="212" spans="1:3">
      <c r="A212" s="5"/>
      <c r="B212" s="6"/>
      <c r="C212" s="1"/>
    </row>
    <row r="213" spans="1:3">
      <c r="A213" s="5"/>
      <c r="B213" s="6"/>
      <c r="C213" s="1"/>
    </row>
    <row r="214" spans="1:3">
      <c r="A214" s="5"/>
      <c r="B214" s="6"/>
      <c r="C214" s="1"/>
    </row>
    <row r="215" spans="1:3">
      <c r="A215" s="5"/>
      <c r="B215" s="6"/>
      <c r="C215" s="1"/>
    </row>
    <row r="216" spans="1:3">
      <c r="A216" s="5"/>
      <c r="B216" s="6"/>
      <c r="C216" s="1"/>
    </row>
    <row r="217" spans="1:3">
      <c r="A217" s="5"/>
      <c r="B217" s="6"/>
      <c r="C217" s="1"/>
    </row>
    <row r="218" spans="1:3">
      <c r="A218" s="5"/>
      <c r="B218" s="6"/>
      <c r="C218" s="1"/>
    </row>
    <row r="219" spans="1:3">
      <c r="A219" s="5"/>
      <c r="B219" s="6"/>
      <c r="C219" s="1"/>
    </row>
    <row r="220" spans="1:3">
      <c r="A220" s="5"/>
      <c r="B220" s="6"/>
      <c r="C220" s="1"/>
    </row>
    <row r="221" spans="1:3">
      <c r="A221" s="5"/>
      <c r="B221" s="6"/>
      <c r="C221" s="1"/>
    </row>
    <row r="222" spans="1:3">
      <c r="A222" s="5"/>
      <c r="B222" s="6"/>
      <c r="C222" s="1"/>
    </row>
    <row r="223" spans="1:3">
      <c r="A223" s="5"/>
      <c r="C223" s="1"/>
    </row>
    <row r="224" spans="1:3">
      <c r="A224" s="5"/>
      <c r="C224" s="1"/>
    </row>
    <row r="225" spans="1:3">
      <c r="A225" s="5"/>
      <c r="C225" s="1"/>
    </row>
    <row r="226" spans="1:3">
      <c r="A226" s="5"/>
      <c r="C226" s="1"/>
    </row>
    <row r="227" spans="1:3">
      <c r="A227" s="5"/>
      <c r="C227" s="1"/>
    </row>
    <row r="228" spans="1:3">
      <c r="A228" s="5"/>
      <c r="C228" s="1"/>
    </row>
    <row r="229" spans="1:3">
      <c r="A229" s="5"/>
      <c r="C229" s="1"/>
    </row>
    <row r="230" spans="1:3">
      <c r="A230" s="5"/>
      <c r="C230" s="1"/>
    </row>
    <row r="231" spans="1:3">
      <c r="A231" s="5"/>
      <c r="C231" s="1"/>
    </row>
    <row r="232" spans="1:3">
      <c r="A232" s="5"/>
      <c r="C232" s="1"/>
    </row>
    <row r="233" spans="1:3">
      <c r="A233" s="5"/>
      <c r="C233" s="1"/>
    </row>
    <row r="234" spans="1:3">
      <c r="A234" s="5"/>
      <c r="C234" s="1"/>
    </row>
    <row r="235" spans="1:3">
      <c r="A235" s="5"/>
      <c r="B235" s="1"/>
      <c r="C235" s="1"/>
    </row>
    <row r="236" spans="1:3">
      <c r="A236" s="5"/>
      <c r="B236" s="1"/>
      <c r="C236" s="1"/>
    </row>
    <row r="237" spans="1:3">
      <c r="A237" s="5"/>
      <c r="B237" s="1"/>
      <c r="C237" s="1"/>
    </row>
    <row r="238" spans="1:3">
      <c r="A238" s="5"/>
      <c r="B238" s="1"/>
      <c r="C238" s="1"/>
    </row>
    <row r="239" spans="1:3">
      <c r="A239" s="5"/>
      <c r="B239" s="1"/>
      <c r="C239" s="1"/>
    </row>
    <row r="240" spans="1:3">
      <c r="A240" s="5"/>
      <c r="B240" s="1"/>
      <c r="C240" s="1"/>
    </row>
    <row r="241" spans="1:3">
      <c r="A241" s="5"/>
      <c r="B241" s="1"/>
      <c r="C241" s="1"/>
    </row>
    <row r="242" spans="1:3">
      <c r="A242" s="5"/>
      <c r="B242" s="1"/>
      <c r="C242" s="1"/>
    </row>
    <row r="243" spans="1:3">
      <c r="A243" s="5"/>
      <c r="B243" s="1"/>
      <c r="C243" s="1"/>
    </row>
    <row r="244" spans="1:3">
      <c r="A244" s="5"/>
      <c r="B244" s="1"/>
      <c r="C244" s="1"/>
    </row>
    <row r="245" spans="1:3">
      <c r="A245" s="5"/>
      <c r="B245" s="1"/>
      <c r="C245" s="1"/>
    </row>
    <row r="246" spans="1:3">
      <c r="A246" s="5"/>
      <c r="B246" s="1"/>
      <c r="C246" s="1"/>
    </row>
    <row r="247" spans="1:3">
      <c r="A247" s="5"/>
      <c r="B247" s="1"/>
      <c r="C247" s="1"/>
    </row>
    <row r="248" spans="1:3">
      <c r="A248" s="5"/>
      <c r="B248" s="1"/>
      <c r="C248" s="1"/>
    </row>
    <row r="249" spans="1:3">
      <c r="A249" s="5"/>
      <c r="B249" s="1"/>
      <c r="C249" s="1"/>
    </row>
    <row r="250" spans="1:3">
      <c r="A250" s="5"/>
      <c r="B250" s="1"/>
      <c r="C250" s="1"/>
    </row>
    <row r="251" spans="1:3">
      <c r="A251" s="5"/>
      <c r="B251" s="1"/>
      <c r="C251" s="1"/>
    </row>
    <row r="252" spans="1:3">
      <c r="A252" s="5"/>
      <c r="B252" s="1"/>
      <c r="C252" s="1"/>
    </row>
    <row r="253" spans="1:3">
      <c r="A253" s="5"/>
      <c r="B253" s="1"/>
      <c r="C253" s="1"/>
    </row>
    <row r="254" spans="1:3">
      <c r="A254" s="5"/>
      <c r="B254" s="1"/>
      <c r="C254" s="1"/>
    </row>
    <row r="255" spans="1:3">
      <c r="A255" s="5"/>
      <c r="B255" s="1"/>
      <c r="C255" s="1"/>
    </row>
    <row r="256" spans="1:3">
      <c r="A256" s="5"/>
      <c r="B256" s="1"/>
      <c r="C256" s="1"/>
    </row>
  </sheetData>
  <mergeCells count="19">
    <mergeCell ref="B14:D14"/>
    <mergeCell ref="B1:D1"/>
    <mergeCell ref="B2:D2"/>
    <mergeCell ref="B3:D3"/>
    <mergeCell ref="B4:D4"/>
    <mergeCell ref="B5:D5"/>
    <mergeCell ref="B13:D13"/>
    <mergeCell ref="B6:D6"/>
    <mergeCell ref="B7:D7"/>
    <mergeCell ref="B8:D8"/>
    <mergeCell ref="B9:D9"/>
    <mergeCell ref="B10:D10"/>
    <mergeCell ref="B11:D11"/>
    <mergeCell ref="B12:D12"/>
    <mergeCell ref="C61:C62"/>
    <mergeCell ref="D61:D62"/>
    <mergeCell ref="A15:C15"/>
    <mergeCell ref="A16:C16"/>
    <mergeCell ref="C18:D18"/>
  </mergeCells>
  <pageMargins left="1.1811023622047245" right="0.19685039370078741" top="0.39370078740157483" bottom="0.39370078740157483" header="0.19685039370078741" footer="0.19685039370078741"/>
  <pageSetup paperSize="9" scale="64" fitToHeight="10" orientation="portrait" r:id="rId1"/>
  <headerFooter alignWithMargins="0">
    <oddFooter>&amp;CСтраница &amp;P из &amp;N</oddFooter>
  </headerFooter>
  <rowBreaks count="7" manualBreakCount="7">
    <brk id="31" max="3" man="1"/>
    <brk id="41" max="3" man="1"/>
    <brk id="53" max="3" man="1"/>
    <brk id="58" max="3" man="1"/>
    <brk id="63" max="3" man="1"/>
    <brk id="69" max="3" man="1"/>
    <brk id="78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2024-2025</vt:lpstr>
      <vt:lpstr>'2024-2025'!Заголовки_для_печати</vt:lpstr>
      <vt:lpstr>'2024-2025'!Область_печати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User</cp:lastModifiedBy>
  <cp:lastPrinted>2023-11-27T14:22:30Z</cp:lastPrinted>
  <dcterms:created xsi:type="dcterms:W3CDTF">2018-12-19T13:15:27Z</dcterms:created>
  <dcterms:modified xsi:type="dcterms:W3CDTF">2023-12-08T06:31:34Z</dcterms:modified>
</cp:coreProperties>
</file>